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https://bvcauk.sharepoint.com/MktgShr/REBRAND/Research/Publications/2025/PMS Report 2025/Data File/"/>
    </mc:Choice>
  </mc:AlternateContent>
  <xr:revisionPtr revIDLastSave="0" documentId="8_{FAED0D5D-1CE3-48C8-A553-F6DAFB3807DA}" xr6:coauthVersionLast="47" xr6:coauthVersionMax="47" xr10:uidLastSave="{00000000-0000-0000-0000-000000000000}"/>
  <bookViews>
    <workbookView xWindow="-108" yWindow="-108" windowWidth="23256" windowHeight="13896" xr2:uid="{00000000-000D-0000-FFFF-FFFF00000000}"/>
  </bookViews>
  <sheets>
    <sheet name="Cover_Main" sheetId="90" r:id="rId1"/>
    <sheet name="About_Main" sheetId="91" r:id="rId2"/>
    <sheet name="Contents_Main" sheetId="1" r:id="rId3"/>
    <sheet name="Chart 1" sheetId="2" r:id="rId4"/>
    <sheet name="Chart 2 and Table 1" sheetId="3" r:id="rId5"/>
    <sheet name="Chart 3 and Table 2" sheetId="4" r:id="rId6"/>
    <sheet name="Charts 4,5  Tables 3,4," sheetId="5" r:id="rId7"/>
    <sheet name="Charts 6,7 Tables 5,6" sheetId="6" r:id="rId8"/>
    <sheet name="Charts 8,9  Tables 7,8" sheetId="7" r:id="rId9"/>
    <sheet name="Chart 10" sheetId="8" r:id="rId10"/>
    <sheet name="Chart 11" sheetId="9" r:id="rId11"/>
    <sheet name="Chart 12 and Table 9" sheetId="10" r:id="rId12"/>
    <sheet name="Chart 13 and Table 10" sheetId="11" r:id="rId13"/>
    <sheet name="Chart 14 and Table 11" sheetId="12" r:id="rId14"/>
    <sheet name="Chart 15 and Table 12" sheetId="15" r:id="rId15"/>
    <sheet name="Charts 16  " sheetId="14" r:id="rId16"/>
    <sheet name="Charts 17,18" sheetId="16" r:id="rId17"/>
    <sheet name="Chart 19" sheetId="86" r:id="rId18"/>
    <sheet name="Chart 20" sheetId="85" r:id="rId19"/>
    <sheet name="Charts 21, 22" sheetId="87" r:id="rId20"/>
    <sheet name="Table 13" sheetId="17" r:id="rId21"/>
    <sheet name="Tables 14, 15   " sheetId="13" r:id="rId22"/>
    <sheet name="Additional Tables--&gt;" sheetId="88" r:id="rId23"/>
    <sheet name="Table 1" sheetId="18" r:id="rId24"/>
    <sheet name="Table 2" sheetId="19" r:id="rId25"/>
    <sheet name="Table 3" sheetId="20" r:id="rId26"/>
    <sheet name="Table 4" sheetId="21" r:id="rId27"/>
    <sheet name="Charts 1,2,3 Tables 5,6,7" sheetId="22" r:id="rId28"/>
    <sheet name="Charts 4,5,6 Tables 8,9,10" sheetId="23" r:id="rId29"/>
    <sheet name="Charts 7,8,9 Tables 11,12,13" sheetId="24" r:id="rId30"/>
    <sheet name="Tables 14 and 15 " sheetId="25" r:id="rId31"/>
    <sheet name="Tables 16 and 17" sheetId="26" r:id="rId32"/>
    <sheet name="Tables 16 and 17 (2)" sheetId="27" r:id="rId33"/>
    <sheet name="Tables 18 and 19" sheetId="36" r:id="rId34"/>
    <sheet name="Tables 18 and 19 (2)" sheetId="53" r:id="rId35"/>
    <sheet name="Tables 18 and 19 (3)" sheetId="69" r:id="rId36"/>
    <sheet name="Tables 20 and 21" sheetId="38" r:id="rId37"/>
    <sheet name="Tables 20 and 21 (2)" sheetId="54" r:id="rId38"/>
    <sheet name="Tables 20 and 21 (3)" sheetId="70" r:id="rId39"/>
    <sheet name="Tables 22 and 23" sheetId="39" r:id="rId40"/>
    <sheet name="Tables 22 and 23 (2)" sheetId="55" r:id="rId41"/>
    <sheet name="Tables 22 and 23 (3)" sheetId="71" r:id="rId42"/>
    <sheet name="Tables 24 and 25" sheetId="40" r:id="rId43"/>
    <sheet name="Tables 24 and 25 (2)" sheetId="56" r:id="rId44"/>
    <sheet name="Tables 24 and 25 (3)" sheetId="72" r:id="rId45"/>
    <sheet name="Tables 26 and 27" sheetId="41" r:id="rId46"/>
    <sheet name="Tables 26 and 27 (2)" sheetId="57" r:id="rId47"/>
    <sheet name="Tables 26 and 27 (3)" sheetId="73" r:id="rId48"/>
    <sheet name="Tables 28 and 29" sheetId="42" r:id="rId49"/>
    <sheet name="Tables 28 and 29 (2)" sheetId="58" r:id="rId50"/>
    <sheet name="Tables 28 and 29 (3)" sheetId="74" r:id="rId51"/>
    <sheet name="Tables 30 and 31" sheetId="43" r:id="rId52"/>
    <sheet name="Tables 30 and 31 (2)" sheetId="59" r:id="rId53"/>
    <sheet name="Tables 30 and 31 (3)" sheetId="75" r:id="rId54"/>
    <sheet name="Tables 32 and 33" sheetId="44" r:id="rId55"/>
    <sheet name="Tables 32 and 33 (2)" sheetId="60" r:id="rId56"/>
    <sheet name="Tables 32 and 33 (3)" sheetId="76" r:id="rId57"/>
    <sheet name="Tables 34 and 35" sheetId="45" r:id="rId58"/>
    <sheet name="Tables 34 and 35 (2)" sheetId="61" r:id="rId59"/>
    <sheet name="Tables 34 and 35 (3)" sheetId="77" r:id="rId60"/>
    <sheet name="Tables 36 and 37" sheetId="46" r:id="rId61"/>
    <sheet name="Tables 36 and 37 (2)" sheetId="62" r:id="rId62"/>
    <sheet name="Tables 36 and 37 (3)" sheetId="78" r:id="rId63"/>
    <sheet name="Tables 38 and 39" sheetId="47" r:id="rId64"/>
    <sheet name="Tables 38 and 39 (2)" sheetId="63" r:id="rId65"/>
    <sheet name="Tables 38 and 39 (3)" sheetId="79" r:id="rId66"/>
    <sheet name="Tables 40 and 41" sheetId="48" r:id="rId67"/>
    <sheet name="Tables 40 and 41 (2)" sheetId="64" r:id="rId68"/>
    <sheet name="Tables 40 and 41 (3)" sheetId="80" r:id="rId69"/>
    <sheet name="Table A" sheetId="31" r:id="rId70"/>
    <sheet name="Table B" sheetId="32" r:id="rId71"/>
    <sheet name="Tables C,D,E" sheetId="33" r:id="rId72"/>
    <sheet name="Tables F,G,H" sheetId="34" r:id="rId73"/>
    <sheet name="Tables I,J,K" sheetId="35" r:id="rId7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7" i="19" l="1"/>
  <c r="G47" i="19"/>
  <c r="C47" i="19"/>
  <c r="B47" i="19"/>
  <c r="U5" i="12"/>
  <c r="B28" i="5"/>
  <c r="B27" i="5"/>
  <c r="B26" i="5"/>
  <c r="B25" i="5"/>
  <c r="B24" i="5"/>
  <c r="B23" i="5"/>
  <c r="B22" i="5"/>
  <c r="B21" i="5"/>
  <c r="B20" i="5"/>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3705ED27-1798-4A3D-9D79-5270DF0E95CB}" keepAlive="1" name="SummaryFlyerPwC2023" type="5" refreshedVersion="8" background="1">
    <dbPr connection="Provider=MSOLAP.8;Integrated Security=ClaimsToken;Persist Security Info=True;Initial Catalog=sobe_wowvirtualserver-5618d994-dceb-448c-bd98-9313aaf0eb51;Data Source=pbiazure://api.powerbi.com;MDX Compatibility=1;Safety Options=2;MDX Missing Member Mode=Error;Identity Provider=https://login.microsoftonline.com/common, https://analysis.windows.net/powerbi/api, 929d0ec0-7a41-4b1e-bc7c-b754a28bddcc;Update Isolation Level=2" command="Model" commandType="1"/>
    <olapPr rowDrillCount="1000"/>
  </connection>
</connections>
</file>

<file path=xl/sharedStrings.xml><?xml version="1.0" encoding="utf-8"?>
<sst xmlns="http://schemas.openxmlformats.org/spreadsheetml/2006/main" count="4036" uniqueCount="303">
  <si>
    <t>BVCA Performance Measurement Survey 2024 - Data Pack</t>
  </si>
  <si>
    <t>June 2025</t>
  </si>
  <si>
    <t>Overview</t>
  </si>
  <si>
    <t xml:space="preserve">This spreadsheet accompanies the Performance Measurement Survey 2024 published by the British Private Equity and Venture Capital Association in association with PwC. </t>
  </si>
  <si>
    <t>It contains aggregated background data supporting all charts and tables in the main PMS report, labelled consistently with the report.</t>
  </si>
  <si>
    <t xml:space="preserve">The data in this report was collected from BVCA members on their fund level cash flows and valuations throughout 2024. </t>
  </si>
  <si>
    <t>81% of firms who were members of the BVCA in February 2024 and who managed funds which met the survey criteria responded to this year’s survey, 85 in total.</t>
  </si>
  <si>
    <t xml:space="preserve">In addition to the data tables presented in the report, the data pack also contains additional breakdowns of the data, by investment stage, subcategory and vintage year. </t>
  </si>
  <si>
    <t>This data pack also contains Public Market Equivalent (PME) data tables. PME calculations were solely done by the BVCA once PwC had reviewed the underlying dataset.</t>
  </si>
  <si>
    <t xml:space="preserve">Click here for data tables presented in the report </t>
  </si>
  <si>
    <t xml:space="preserve">Click here for the additional data tables </t>
  </si>
  <si>
    <t>Authors</t>
  </si>
  <si>
    <t>Suzi Gillespie, Head of Research</t>
  </si>
  <si>
    <t>Adele Yan Lun, Data Manager</t>
  </si>
  <si>
    <t>Ewa Skornas, Research Manager</t>
  </si>
  <si>
    <t>BVCA Performance Measurement Survey 2024 –  Data Pack</t>
  </si>
  <si>
    <t>Contents</t>
  </si>
  <si>
    <t xml:space="preserve">Notes: </t>
  </si>
  <si>
    <t>Tables and chart numbers are consistent with those presented in the BVCA Performance Measurement Survey Report 2024</t>
  </si>
  <si>
    <t>This data pack is organised into six sections replicating the figures presenting in the Performance Mesurement Survey Report and in some cases providing further details in addition to what is in the report:  Capital Raised, Since Inception Performance, Since Inception Performance by Vintage Year, Since Inception Starting From a specific year, Horizon Performance and Benchmarking Performance. Additional data tables are also included providing a further breakdown of the data by vintage year, subcategory and investment stage.</t>
  </si>
  <si>
    <t>Please scroll to down if necessary to see the full set of data tables</t>
  </si>
  <si>
    <t>Capital Raised</t>
  </si>
  <si>
    <t>Chart 1 – Capital Raised by Investment Stage and Subcategory (in millions of pounds)</t>
  </si>
  <si>
    <t>Chart 2 – Capital Raised by Vintage Year (in millions of pounds)</t>
  </si>
  <si>
    <t>Table 1 – Number of funds by vintage year</t>
  </si>
  <si>
    <t>Since Inception Performance</t>
  </si>
  <si>
    <t>Chart 3 – Since Inception IRR by Investment Stage and Subcategory</t>
  </si>
  <si>
    <t>Table 2 – DPI and TVPI Multiples</t>
  </si>
  <si>
    <t xml:space="preserve">Charts 4 and 5 – Range of Returns –  Since Inception IRR(%) by Investment Stage and Subcategory </t>
  </si>
  <si>
    <t xml:space="preserve">Tables 3 and 4 – Range of Returns –  Since Inception IRR(%) by Investment Stage and Subcategory </t>
  </si>
  <si>
    <t xml:space="preserve">Charts 6 and 7 – Range of Returns –  DPI Multiple by Investment Stage and Subcategory </t>
  </si>
  <si>
    <t xml:space="preserve">Tables 5 and 6  – Range of Returns –  DPI Multiple by Investment Stage and Subcategory </t>
  </si>
  <si>
    <t xml:space="preserve">Charts 8 and 9 – Range of Returns –  TVPI Multiple by Investment Stage and Subcategory </t>
  </si>
  <si>
    <t xml:space="preserve">Tables 7 and 8 - Range of Returns –  TVPI Multiple by Investment Stage and Subcategory </t>
  </si>
  <si>
    <t>Since Inception Performance by Vintage Year</t>
  </si>
  <si>
    <t>Chart 10 – Since Inception IRR (%) by Vintage Year to December 2024</t>
  </si>
  <si>
    <t>Chart 11 – Since Inception Multiples of Invested Capital by Vintage year to December 2024</t>
  </si>
  <si>
    <t>Chart 12 – Range of Returns –  Since Inception IRR(%) by Vintage Year</t>
  </si>
  <si>
    <t>Table 9 – Range of Returns –  Since Inception IRR(%) by Vintage Year</t>
  </si>
  <si>
    <t>Chart 13 – Range of Returns -  DPI Multiple by Vintage Year</t>
  </si>
  <si>
    <t>Table 10 – Range of Returns –  DPI Multiple by Vintage Year</t>
  </si>
  <si>
    <t>Chart 14 – Range of Returns -  TVPI Multiple by Vintage Year</t>
  </si>
  <si>
    <t>Table 11 – Range of Returns –  TVPI Multiple by Vintage Year</t>
  </si>
  <si>
    <t>Since Inception Staring From a specific year</t>
  </si>
  <si>
    <t xml:space="preserve">Chart 15 - Since Inception IRR(%) Starting from a specific year </t>
  </si>
  <si>
    <t>Table 12 – Number of funds included in each starting from category</t>
  </si>
  <si>
    <t>Chart 16 – DPI and TVPI Starting from a specific year (Including breakdown by Investment Stage and Subcategory)</t>
  </si>
  <si>
    <t xml:space="preserve">Table 14 and 15 – Additional details on Chart 15 by Investment Stage and Subcategory </t>
  </si>
  <si>
    <t>Horizon Performance</t>
  </si>
  <si>
    <t>Chart 17 – Horizon Performance - IRR(%) by Investment Stage</t>
  </si>
  <si>
    <t>Chart 18 – Horizon Performance - IRR(%) by Investment Subcategory</t>
  </si>
  <si>
    <t>Benchmarking Performance</t>
  </si>
  <si>
    <t>Chart 19 - Since inception  IRR and Capital Dynamics PME+ by vintage year</t>
  </si>
  <si>
    <t>Chart 20 - Since inception KS-PME by Vintage Year</t>
  </si>
  <si>
    <t>Chart 21 - Since inception IRR and Capital Dynamics PME+ starting from a specific vintage year</t>
  </si>
  <si>
    <t>Chart 22 - Since inception KS-PME starting from a specific year</t>
  </si>
  <si>
    <t>Table 13 – Horizon Performance – IRR (%) For BVCA Members and FTSE indices and MSCI Europe index</t>
  </si>
  <si>
    <r>
      <t xml:space="preserve">Additional Tables </t>
    </r>
    <r>
      <rPr>
        <sz val="14"/>
        <color theme="5" tint="-0.249977111117893"/>
        <rFont val="Verdana"/>
        <family val="2"/>
      </rPr>
      <t>(not included in Performance Measurement Survey Report)</t>
    </r>
  </si>
  <si>
    <t>Table 1 – Capital raised and realised by Investment Stage and Subcategory</t>
  </si>
  <si>
    <t>Table 2 – Capital raised and realised by Vintage Year</t>
  </si>
  <si>
    <t>Table 3 – Since Inception Return – IRR (%) by Vintage Year and Investment Stage</t>
  </si>
  <si>
    <t>Table 4 – Since Inception Return – Multiples by Vintage Year and Investment Stage</t>
  </si>
  <si>
    <t>Charts 1, 2 and 3 – Range of Returns – Since Inception IRR (%) by Vintage Year and Investment Stage</t>
  </si>
  <si>
    <t xml:space="preserve">Tables 5, 6 and 7 – Range of Returns – IRR Multiple by Investment Stage and Subcategory </t>
  </si>
  <si>
    <t>Charts 4, 5 and 6 – Range of Returns – Since Inception DPI by Vintage Year and Investment Stage</t>
  </si>
  <si>
    <t xml:space="preserve">Tables 8, 9 and 10 –  Range of Returns – DPI Multiple by Investment Stage and Subcategory </t>
  </si>
  <si>
    <t>Charts 7, 8 and 9 – Range of Returns – Since Inception TVPI by Vintage Year and Investment Stage</t>
  </si>
  <si>
    <t xml:space="preserve">Tables 11, 12 and 13 –  Range of Returns – TVPI Multiple by Investment Stage and Subcategory </t>
  </si>
  <si>
    <t xml:space="preserve">Tables 14 and 15 –  Range of Returns - Since Inception IRR (%) by Investment Stage and Subcategories – 2006 to 2008 Vintage </t>
  </si>
  <si>
    <t xml:space="preserve">Tables 16 and 17 –  Range of Returns - Since Inception DPI (%) by Investment Stage and Subcategories – 2006 to 2008 Vintage </t>
  </si>
  <si>
    <t xml:space="preserve">Tables 16 and 17 –  Range of Returns - Since Inception TVPI (%) by Investment Stage and Subcategories – 2006 to 2008 Vintage </t>
  </si>
  <si>
    <t xml:space="preserve">Tables 18 and 19 –  Range of Returns - Since Inception IRR (%) by Investment Stage and Subcategories – 2007 to 2009 Vintage </t>
  </si>
  <si>
    <t xml:space="preserve">Tables 18 and 19 –  Range of Returns - Since Inception DPI (%) by Investment Stage and Subcategories – 2007 to 2009 Vintage </t>
  </si>
  <si>
    <t xml:space="preserve">Tables 18 and 19 –  Range of Returns - Since Inception TVPI (%) by Investment Stage and Subcategories – 2007 to 2009 Vintage </t>
  </si>
  <si>
    <t xml:space="preserve">Tables 20 and 21 –  Range of Returns - Since Inception IRR (%) by Investment Stage and Subcategories – 2008 to 2010 Vintage </t>
  </si>
  <si>
    <t xml:space="preserve">Tables 20 and 21 –  Range of Returns - Since Inception DPI (%) by Investment Stage and Subcategories – 2008 to 2010 Vintage </t>
  </si>
  <si>
    <t xml:space="preserve">Tables 20 and 21 –  Range of Returns - Since Inception TVPI (%) by Investment Stage and Subcategories – 2008 to 2010 Vintage </t>
  </si>
  <si>
    <t xml:space="preserve">Tables 22 and 23 –  Range of Returns - Since Inception IRR (%) by Investment Stage and Subcategories – 2009 to 2011 Vintage </t>
  </si>
  <si>
    <t xml:space="preserve">Tables 22 and 23 –  Range of Returns - Since Inception DPI (%) by Investment Stage and Subcategories – 2009 to 2011 Vintage </t>
  </si>
  <si>
    <t xml:space="preserve">Tables 22 and 23 –  Range of Returns - Since Inception TVPI (%) by Investment Stage and Subcategories – 2009 to 2011 Vintage </t>
  </si>
  <si>
    <t xml:space="preserve">Tables 24 and 25 –  Range of Returns - Since Inception IRR (%) by Investment Stage and Subcategories – 2010 to 2012 Vintage </t>
  </si>
  <si>
    <t xml:space="preserve">Tables 24 and 25 –  Range of Returns - Since Inception DPI (%) by Investment Stage and Subcategories – 2010 to 2012 Vintage </t>
  </si>
  <si>
    <t xml:space="preserve">Tables 24 and 25 –  Range of Returns - Since Inception TVPI (%) by Investment Stage and Subcategories – 2010 to 2012 Vintage </t>
  </si>
  <si>
    <t xml:space="preserve">Tables 26 and 27 –  Range of Returns - Since Inception IRR (%) by Investment Stage and Subcategories – 2011 to 2013 Vintage </t>
  </si>
  <si>
    <t xml:space="preserve">Tables 26 and 27 –  Range of Returns - Since Inception DPI (%) by Investment Stage and Subcategories – 2011 to 2013 Vintage </t>
  </si>
  <si>
    <t xml:space="preserve">Tables 26 and 27 –  Range of Returns - Since Inception TVPI (%) by Investment Stage and Subcategories – 2011 to 2013 Vintage </t>
  </si>
  <si>
    <t xml:space="preserve">Tables 28 and 29 –  Range of Returns - Since Inception IRR (%) by Investment Stage and Subcategories – 2012 to 2014 Vintage </t>
  </si>
  <si>
    <t xml:space="preserve">Tables 28 and 29 –  Range of Returns - Since Inception DPI (%) by Investment Stage and Subcategories – 2012 to 2014 Vintage </t>
  </si>
  <si>
    <t xml:space="preserve">Tables 28 and 29 –  Range of Returns - Since Inception TVPI (%) by Investment Stage and Subcategories – 2012 to 2014 Vintage </t>
  </si>
  <si>
    <t xml:space="preserve">Tables 30 and 31 –  Range of Returns - Since Inception IRR (%) by Investment Stage and Subcategories – 2013 to 2015 Vintage </t>
  </si>
  <si>
    <t xml:space="preserve">Tables 30 and 31 –  Range of Returns - Since Inception DPI (%) by Investment Stage and Subcategories – 2013 to 2015 Vintage </t>
  </si>
  <si>
    <t xml:space="preserve">Tables 30 and 31 –  Range of Returns - Since Inception TVPI (%) by Investment Stage and Subcategories – 2013 to 2015 Vintage </t>
  </si>
  <si>
    <t xml:space="preserve">Tables 32 and 33 –  Range of Returns - Since Inception IRR (%) by Investment Stage and Subcategories – 2014 to 2016 Vintage </t>
  </si>
  <si>
    <t xml:space="preserve">Tables 32and 33 –  Range of Returns - Since Inception DPI (%) by Investment Stage and Subcategories – 2014 to 2016 Vintage </t>
  </si>
  <si>
    <t xml:space="preserve">Tables 32 and 33 –  Range of Returns - Since Inception TVPI (%) by Investment Stage and Subcategories – 2014 to 2016 Vintage </t>
  </si>
  <si>
    <t xml:space="preserve">Tables 34 and 35 –  Range of Returns - Since Inception IRR (%) by Investment Stage and Subcategories – 2015 to 2017 Vintage </t>
  </si>
  <si>
    <t xml:space="preserve">Tables 34and 35 –  Range of Returns - Since Inception DPI (%) by Investment Stage and Subcategories – 2015 to 2017 Vintage </t>
  </si>
  <si>
    <t xml:space="preserve">Tables 34 and 35 –  Range of Returns - Since Inception TVPI (%) by Investment Stage and Subcategories – 2015 to 2017 Vintage </t>
  </si>
  <si>
    <t xml:space="preserve">Tables 36 and 37 –  Range of Returns - Since Inception IRR (%) by Investment Stage and Subcategories – 2016 to 2018 Vintage </t>
  </si>
  <si>
    <t xml:space="preserve">Tables 36 and 37 –  Range of Returns - Since Inception DPI (%) by Investment Stage and Subcategories – 2016 to 2018 Vintage </t>
  </si>
  <si>
    <t xml:space="preserve">Tables 36 and 37 –  Range of Returns - Since Inception TVPI (%) by Investment Stage and Subcategories – 2016 to 2018 Vintage </t>
  </si>
  <si>
    <t xml:space="preserve">Tables 38 and 39 –  Range of Returns - Since Inception IRR (%) by Investment Stage and Subcategories – 2017 to 2019 Vintage </t>
  </si>
  <si>
    <t xml:space="preserve">Tables 38 and 39 –  Range of Returns - Since Inception DPI (%) by Investment Stage and Subcategories – 2017 to 2019 Vintage </t>
  </si>
  <si>
    <t xml:space="preserve">Tables 38 and 39 –  Range of Returns - Since Inception TVPI (%) by Investment Stage and Subcategories – 2017 to 2019 Vintage </t>
  </si>
  <si>
    <t xml:space="preserve">Tables 40 and 41 –  Range of Returns - Since Inception IRR (%) by Investment Stage and Subcategories – 2018 to 2020 Vintage </t>
  </si>
  <si>
    <t xml:space="preserve">Tables 40 and 41 –  Range of Returns - Since Inception DPI (%) by Investment Stage and Subcategories – 2018 to 2020 Vintage </t>
  </si>
  <si>
    <t xml:space="preserve">Tables 40 and 41 –  Range of Returns - Since Inception TVPI (%) by Investment Stage and Subcategories – 2018 to 2020 Vintage </t>
  </si>
  <si>
    <t xml:space="preserve">Tables 42 and 43 –  Range of Returns - Since Inception IRR (%) by Investment Stage and Subcategories – 2013 to 2015 Vintage </t>
  </si>
  <si>
    <t xml:space="preserve">Tables 42 and 43 –  Range of Returns - Since Inception DPI (%) by Investment Stage and Subcategories – 2013 to 2015 Vintage </t>
  </si>
  <si>
    <t xml:space="preserve">Tables 42 and 43 –  Range of Returns - Since Inception TVPI (%) by Investment Stage and Subcategories – 2013 to 2015 Vintage </t>
  </si>
  <si>
    <t xml:space="preserve">Tables 44 and 45–  Range of Returns - Since Inception IRR (%) by Investment Stage and Subcategories – 2014 to 2016 Vintage </t>
  </si>
  <si>
    <t xml:space="preserve">Tables 44 and 45 –  Range of Returns - Since Inception DPI (%) by Investment Stage and Subcategories – 2014 to 2016 Vintage </t>
  </si>
  <si>
    <t xml:space="preserve">Tables 44 and 45 –  Range of Returns - Since Inception TVPI (%) by Investment Stage and Subcategories – 2014 to 2016 Vintage </t>
  </si>
  <si>
    <t xml:space="preserve">Tables 46 and 47–  Range of Returns - Since Inception IRR (%) by Investment Stage and Subcategories – 2015 to 2017 Vintage </t>
  </si>
  <si>
    <t xml:space="preserve">Tables 46 and 47 –  Range of Returns - Since Inception DPI (%) by Investment Stage and Subcategories – 2015 to 2017 Vintage </t>
  </si>
  <si>
    <t xml:space="preserve">Tables 46 and 47 –  Range of Returns - Since Inception TVPI (%) by Investment Stage and Subcategories – 2015 to 2017 Vintage </t>
  </si>
  <si>
    <t xml:space="preserve">Tables 48 and 49–  Range of Returns - Since Inception IRR (%) by Investment Stage and Subcategories – 2016 to 2018 Vintage </t>
  </si>
  <si>
    <t xml:space="preserve">Tables 48 and 49 –  Range of Returns - Since Inception DPI (%) by Investment Stage and Subcategories – 2016 to 2018 Vintage </t>
  </si>
  <si>
    <t xml:space="preserve">Tables 48 and 49 –  Range of Returns - Since Inception TVPI (%) by Investment Stage and Subcategories – 2016 to 2018 Vintage </t>
  </si>
  <si>
    <t>Tables 50 and 51 –  Range of Returns –  Since Inception IRR (%) by Investment Stage and Subcategories – 2017 to 2019 Vintage Funds</t>
  </si>
  <si>
    <t>Tables 50 and 51 –  Range of Returns –  Since Inception DPI (%) by Investment Stage and Subcategories – 2017 to 2019 Vintage Funds</t>
  </si>
  <si>
    <t>Tables 50 and 51 –  Range of Returns –  Since Inception TVPI (%) by Investment Stage and Subcategories – 2017 to 2019 Vintage Funds</t>
  </si>
  <si>
    <t>Table A – Horizon IRR (%) by Vintage Year</t>
  </si>
  <si>
    <t>Table B – Horizon IRR (%) by Vintage Year and Investment Stage</t>
  </si>
  <si>
    <t xml:space="preserve">Tables C, D, E – Range of Returns – IRR (%) by Investment Stage and Subcategory – Three Years – Funds with vintage 2000 onwards </t>
  </si>
  <si>
    <t xml:space="preserve">Tables F, G and H – Range of Returns – IRR (%) by Investment Stage and Subcategory – Five Years – Funds with vintage 2000 onwards </t>
  </si>
  <si>
    <t xml:space="preserve">Tables I, J and K– Range of Returns – IRR (%) by Investment Stage and Subcategory – Ten Years – Funds with vintage 2000 onwards </t>
  </si>
  <si>
    <t>Chart 1 – Capital Raised by Investment Stage and Subcategory (£m)</t>
  </si>
  <si>
    <t>Contents Tab</t>
  </si>
  <si>
    <t>2024 Capital Raised (£m)</t>
  </si>
  <si>
    <t>Investment stages: 2005 vintage funds onwards</t>
  </si>
  <si>
    <t>Venture</t>
  </si>
  <si>
    <t>Small Private Equity</t>
  </si>
  <si>
    <t>Mid Private Equity</t>
  </si>
  <si>
    <t>Large Private Equity</t>
  </si>
  <si>
    <t>Grand total all funds</t>
  </si>
  <si>
    <t>Subcategories: 2005 vintage funds onwards</t>
  </si>
  <si>
    <t>UK</t>
  </si>
  <si>
    <t>Non-UK</t>
  </si>
  <si>
    <t>Pan-European</t>
  </si>
  <si>
    <t>Technology</t>
  </si>
  <si>
    <t>Non-Technology</t>
  </si>
  <si>
    <t>Vintage Year</t>
  </si>
  <si>
    <t>2024 Number of funds</t>
  </si>
  <si>
    <t>1980-84</t>
  </si>
  <si>
    <t>1985-89</t>
  </si>
  <si>
    <t>1990-94</t>
  </si>
  <si>
    <t>1995-99</t>
  </si>
  <si>
    <t>2000-04</t>
  </si>
  <si>
    <t>Chart 3 – Since Inception IRR (%) by Investment Stage and Subcategory</t>
  </si>
  <si>
    <t>IRR to Dec' 24</t>
  </si>
  <si>
    <t>No. of funds</t>
  </si>
  <si>
    <t>Distributions Multiple (DPI)</t>
  </si>
  <si>
    <t>Total Value Multiple (TVPI)</t>
  </si>
  <si>
    <t>Investment stages  (2005 vintage funds onwards)</t>
  </si>
  <si>
    <t>0.85x</t>
  </si>
  <si>
    <t>0.95x</t>
  </si>
  <si>
    <t>1.79x</t>
  </si>
  <si>
    <t>1.00x</t>
  </si>
  <si>
    <t>1.62x</t>
  </si>
  <si>
    <t>1.20x</t>
  </si>
  <si>
    <t>1.77x</t>
  </si>
  <si>
    <t>1.12x</t>
  </si>
  <si>
    <t>1.74x</t>
  </si>
  <si>
    <t>Subcategories (2005 vintage funds onwards)</t>
  </si>
  <si>
    <t>1.08x</t>
  </si>
  <si>
    <t>1.72x</t>
  </si>
  <si>
    <t>1.75x</t>
  </si>
  <si>
    <t>1.11x</t>
  </si>
  <si>
    <t>1.73x</t>
  </si>
  <si>
    <t>0.93x</t>
  </si>
  <si>
    <t>2.03x</t>
  </si>
  <si>
    <t>1.16x</t>
  </si>
  <si>
    <t>1.68x</t>
  </si>
  <si>
    <t xml:space="preserve">Charts 4, 5 – Range of Returns – Since Inception IRR (%) by Investment Stage and Subcategory </t>
  </si>
  <si>
    <t xml:space="preserve">Tables 3, 4  – Range of Returns – Since Inception IRR (%) by Investment Stage and Subcategory </t>
  </si>
  <si>
    <t>Investment stages: 2005 Vintage Funds Onwards</t>
  </si>
  <si>
    <t>Subtotal</t>
  </si>
  <si>
    <t>Pooled return</t>
  </si>
  <si>
    <t>10th percentile</t>
  </si>
  <si>
    <t>25th percentile</t>
  </si>
  <si>
    <t>Median</t>
  </si>
  <si>
    <t>75th percentile</t>
  </si>
  <si>
    <t>90th percentile</t>
  </si>
  <si>
    <t>Interdecile range</t>
  </si>
  <si>
    <t>Range of returns</t>
  </si>
  <si>
    <t>Subcategories: 2005 Vintage Funds Onwards</t>
  </si>
  <si>
    <t>Total</t>
  </si>
  <si>
    <t>Pan European</t>
  </si>
  <si>
    <t xml:space="preserve">Charts 6, 7  – Range of Returns – DPI Multiple by Investment Stage and Subcategory </t>
  </si>
  <si>
    <t xml:space="preserve">Tables 5, 6  – Range of Returns – DPI Multiple by Investment Stage and Subcategory </t>
  </si>
  <si>
    <t xml:space="preserve">Charts 8, 9  – Range of Returns – TVPI Multiple by Investment Stage and Subcategory </t>
  </si>
  <si>
    <t xml:space="preserve">Tables 7, 8 –  Range of Returns – TVPI Multiple by Investment Stage and Subcategory </t>
  </si>
  <si>
    <t>IRR%</t>
  </si>
  <si>
    <t>2024 DPI</t>
  </si>
  <si>
    <t>2024 TVPI</t>
  </si>
  <si>
    <t>Chart 12 – Range of Returns – Since Inception IRR (%) by Vintage Year</t>
  </si>
  <si>
    <t>Table 9 – Range of Returns – Since Inception IRR (%) by Vintage Year</t>
  </si>
  <si>
    <t>PwC</t>
  </si>
  <si>
    <t>n/a</t>
  </si>
  <si>
    <t>Chart 13 – Range of Returns – DPI Multiple by Vintage Year</t>
  </si>
  <si>
    <t>Table 10 – Range of Returns – DPI Multiple by Vintage Year</t>
  </si>
  <si>
    <t>Chart 14– Range of Returns – TVPI Multiple by Vintage Year</t>
  </si>
  <si>
    <t>Table 11 – Range of Returns – TVPI Multiple by Vintage Year</t>
  </si>
  <si>
    <t xml:space="preserve">Chart 15 –  Since Inception IRR (%) Starting from a specific year </t>
  </si>
  <si>
    <t>2024 Return %</t>
  </si>
  <si>
    <t>2024 Number of funds in calculation</t>
  </si>
  <si>
    <t>Charts 16 – DPI and TVPI Starting from a specific year by Investment Stage and Subcategory</t>
  </si>
  <si>
    <t>Starting from 1980</t>
  </si>
  <si>
    <t>Starting from 1990</t>
  </si>
  <si>
    <t>Starting from 1995</t>
  </si>
  <si>
    <t>Pre-1996 vintage funds (%)</t>
  </si>
  <si>
    <t>DPI</t>
  </si>
  <si>
    <t>TVPI</t>
  </si>
  <si>
    <t>Early Stage</t>
  </si>
  <si>
    <t>Development</t>
  </si>
  <si>
    <t>Generalist</t>
  </si>
  <si>
    <t>Subtotal pre-1996</t>
  </si>
  <si>
    <t>Starting from 2000</t>
  </si>
  <si>
    <t>Starting from 2001</t>
  </si>
  <si>
    <t>Starting from 2002</t>
  </si>
  <si>
    <t>Starting from 2003</t>
  </si>
  <si>
    <t>Starting from 2004</t>
  </si>
  <si>
    <t>Starting from 2005</t>
  </si>
  <si>
    <t>Starting from 2006</t>
  </si>
  <si>
    <t>Starting from 2007</t>
  </si>
  <si>
    <t>Starting from 2008</t>
  </si>
  <si>
    <t>Starting from 2009</t>
  </si>
  <si>
    <t>Starting from 2010</t>
  </si>
  <si>
    <t>Starting from 2011</t>
  </si>
  <si>
    <t>Starting from 2012</t>
  </si>
  <si>
    <t>Starting from 2013</t>
  </si>
  <si>
    <t>Starting from 2014</t>
  </si>
  <si>
    <t>Starting from 2015</t>
  </si>
  <si>
    <t>Starting from 2016</t>
  </si>
  <si>
    <t>Starting from 2017</t>
  </si>
  <si>
    <t>Starting from 2018</t>
  </si>
  <si>
    <t>Starting from 2019</t>
  </si>
  <si>
    <t>Starting from 2020</t>
  </si>
  <si>
    <t>1996 vintage funds onwards</t>
  </si>
  <si>
    <t>Subcategories (%)</t>
  </si>
  <si>
    <t>Total number of funds</t>
  </si>
  <si>
    <t>Chart 17 – Horizon Performance –  IRR (%) by Investment Stage</t>
  </si>
  <si>
    <t>1 year</t>
  </si>
  <si>
    <t>3 years</t>
  </si>
  <si>
    <t>5 years</t>
  </si>
  <si>
    <t>10 years</t>
  </si>
  <si>
    <t>Chart 18 – Horizon Performance –  IRR (%) by Investment Subcategory</t>
  </si>
  <si>
    <t>Subcategories (all vintages)</t>
  </si>
  <si>
    <t>IRR</t>
  </si>
  <si>
    <t>PME+ FTSE All Share</t>
  </si>
  <si>
    <t>PME+ MSCI Europe</t>
  </si>
  <si>
    <t>FTSE All Share</t>
  </si>
  <si>
    <t>MSCI Europe</t>
  </si>
  <si>
    <t>PE and VC</t>
  </si>
  <si>
    <t>FTSE ALL-SHARE INDEX</t>
  </si>
  <si>
    <t>FTSE 100 INDEX</t>
  </si>
  <si>
    <t>FTSE 250 INDEX</t>
  </si>
  <si>
    <t>FTSE 350 INDEX</t>
  </si>
  <si>
    <t xml:space="preserve">Table 16 &amp; 17  –  Additional details on Chart 15 - Since Inception IRR (%) Starting from a specific year by Investment Stage and Subcategory </t>
  </si>
  <si>
    <t>Pre-1996 vintage funds</t>
  </si>
  <si>
    <t>*including funds 4 years or younger for capital raised</t>
  </si>
  <si>
    <t>Number of funds</t>
  </si>
  <si>
    <t>Capital raised     (£m)</t>
  </si>
  <si>
    <t>Paid-in capital     (£m)</t>
  </si>
  <si>
    <t>Distributions</t>
  </si>
  <si>
    <t xml:space="preserve">Residual value </t>
  </si>
  <si>
    <t xml:space="preserve">Total value </t>
  </si>
  <si>
    <t>(£m)</t>
  </si>
  <si>
    <t>%</t>
  </si>
  <si>
    <t xml:space="preserve">   pre-2002 vintage funds</t>
  </si>
  <si>
    <t xml:space="preserve">   2002 vintage funds onwards</t>
  </si>
  <si>
    <t>Subtotal 1996 onwards</t>
  </si>
  <si>
    <t>Capital raised (£m)</t>
  </si>
  <si>
    <t>Paid-in capital (£m)</t>
  </si>
  <si>
    <t>Small/Mid Private Equity -           to Dec '24</t>
  </si>
  <si>
    <t>Mid/Large Private Equity -          to Dec '24</t>
  </si>
  <si>
    <t>Venture - to Dec '24</t>
  </si>
  <si>
    <t>No of funds</t>
  </si>
  <si>
    <t>IRR (% p.a.)</t>
  </si>
  <si>
    <t>Small/Mid Private Equity - to Dec '24</t>
  </si>
  <si>
    <t>Mid/Large Private Equity -  to Dec '24</t>
  </si>
  <si>
    <t>Note: We consolidate the private equity categories as the sample size is very small in some years. In order to preserve confidentiality, we require a minium of 5 funds in a category to display the results.</t>
  </si>
  <si>
    <t>Small/Mid Private Equity</t>
  </si>
  <si>
    <t>Mid/Large Private Equity</t>
  </si>
  <si>
    <t xml:space="preserve">Tables 35 and 36 –  Range of Returns - Since Inception IRR (%) by Investment Stage and Subcategories – 2000 to 2002 Vintage </t>
  </si>
  <si>
    <t>Investment Stages</t>
  </si>
  <si>
    <t>Subcategories</t>
  </si>
  <si>
    <t>Years updated</t>
  </si>
  <si>
    <t xml:space="preserve">Tables 32 and 33 –  Range of Returns - Since Inception DPI (%) by Investment Stage and Subcategories – 2014 to 2016 Vintage </t>
  </si>
  <si>
    <t xml:space="preserve">Tables 34 and 35 –  Range of Returns - Since Inception DPI (%) by Investment Stage and Subcategories – 2015 to 2017 Vintage </t>
  </si>
  <si>
    <t xml:space="preserve">Tables 38 and 38 –  Range of Returns - Since Inception TVPI (%) by Investment Stage and Subcategories – 2017 to 2019 Vintage </t>
  </si>
  <si>
    <t>Tables 40 and 41–  Range of Returns –  Since Inception IRR (%) by Investment Stage and Subcategories – 2018 to 2020 Vintage Funds</t>
  </si>
  <si>
    <t>Investment stages</t>
  </si>
  <si>
    <t>Tables 40 and 41 –  Range of Returns –  Since Inception DPI (%) by Investment Stage and Subcategories – 2018 to 2020 Vintage Funds</t>
  </si>
  <si>
    <t>Tables 40 and 41 –  Range of Returns –  Since Inception TVPI (%) by Investment Stage and Subcategories – 2018 to 2020 Vintage Funds</t>
  </si>
  <si>
    <t>One year</t>
  </si>
  <si>
    <t>Three years</t>
  </si>
  <si>
    <t>Five years</t>
  </si>
  <si>
    <t>Ten years</t>
  </si>
  <si>
    <t>Tables C, D and E – Range of Returns – IRR (%) by Investment Stage and Subcategory – Three Years – Funds with vintage 2005 onwards</t>
  </si>
  <si>
    <t>Tables F, G and H – Range of Returns – IRR (%) by Investment Stage and Subcategory – Five Years – Funds with vintage 2005 onwards</t>
  </si>
  <si>
    <t xml:space="preserve">Tables I, J and K – Range of Returns – IRR (%) by Investment Stage and Subcategory – Ten Years – Funds with vintage 2005 onwards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</si>
</sst>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_-;\-* #,##0_-;_-* &quot;-&quot;??_-;_-@"/>
    <numFmt numFmtId="165" formatCode="0.0"/>
    <numFmt numFmtId="166" formatCode="0.0%"/>
    <numFmt numFmtId="167" formatCode="#,##0.0"/>
    <numFmt numFmtId="168" formatCode="0.00\x"/>
    <numFmt numFmtId="169" formatCode="0.0\x"/>
  </numFmts>
  <fonts count="45" x14ac:knownFonts="1">
    <font>
      <sz val="11"/>
      <color theme="1"/>
      <name val="Calibri"/>
      <scheme val="minor"/>
    </font>
    <font>
      <sz val="11"/>
      <color theme="1"/>
      <name val="Calibri"/>
      <family val="2"/>
      <scheme val="minor"/>
    </font>
    <font>
      <sz val="10"/>
      <color theme="1"/>
      <name val="Verdana"/>
      <family val="2"/>
    </font>
    <font>
      <b/>
      <sz val="20"/>
      <color theme="1"/>
      <name val="Verdana"/>
      <family val="2"/>
    </font>
    <font>
      <sz val="12"/>
      <color theme="1"/>
      <name val="Verdana"/>
      <family val="2"/>
    </font>
    <font>
      <b/>
      <sz val="14"/>
      <color theme="1"/>
      <name val="Verdana"/>
      <family val="2"/>
    </font>
    <font>
      <b/>
      <sz val="14"/>
      <color rgb="FF008496"/>
      <name val="Verdana"/>
      <family val="2"/>
    </font>
    <font>
      <b/>
      <sz val="14"/>
      <color rgb="FF00B1C1"/>
      <name val="Verdana"/>
      <family val="2"/>
    </font>
    <font>
      <sz val="9"/>
      <color theme="1"/>
      <name val="Verdana"/>
      <family val="2"/>
    </font>
    <font>
      <b/>
      <sz val="14"/>
      <color rgb="FFEDB432"/>
      <name val="Verdana"/>
      <family val="2"/>
    </font>
    <font>
      <b/>
      <sz val="14"/>
      <color rgb="FF59C9AC"/>
      <name val="Verdana"/>
      <family val="2"/>
    </font>
    <font>
      <b/>
      <sz val="10"/>
      <color theme="1"/>
      <name val="Verdana"/>
      <family val="2"/>
    </font>
    <font>
      <b/>
      <sz val="14"/>
      <color rgb="FF54565A"/>
      <name val="Verdana"/>
      <family val="2"/>
    </font>
    <font>
      <b/>
      <sz val="10"/>
      <color rgb="FF000000"/>
      <name val="Verdana"/>
      <family val="2"/>
    </font>
    <font>
      <sz val="10"/>
      <color rgb="FF000000"/>
      <name val="Verdana"/>
      <family val="2"/>
    </font>
    <font>
      <b/>
      <sz val="10"/>
      <color rgb="FF993366"/>
      <name val="Verdana"/>
      <family val="2"/>
    </font>
    <font>
      <b/>
      <sz val="11"/>
      <color theme="1"/>
      <name val="Verdana"/>
      <family val="2"/>
    </font>
    <font>
      <sz val="11"/>
      <color theme="1"/>
      <name val="Verdana"/>
      <family val="2"/>
    </font>
    <font>
      <b/>
      <sz val="10"/>
      <color rgb="FF000080"/>
      <name val="Verdana"/>
      <family val="2"/>
    </font>
    <font>
      <i/>
      <sz val="10"/>
      <color theme="1"/>
      <name val="Verdana"/>
      <family val="2"/>
    </font>
    <font>
      <sz val="10"/>
      <color rgb="FF0000FF"/>
      <name val="Verdana"/>
      <family val="2"/>
    </font>
    <font>
      <b/>
      <sz val="10"/>
      <color rgb="FFFF0000"/>
      <name val="Verdana"/>
      <family val="2"/>
    </font>
    <font>
      <u/>
      <sz val="10"/>
      <color theme="10"/>
      <name val="Verdana"/>
      <family val="2"/>
    </font>
    <font>
      <sz val="11"/>
      <name val="Calibri"/>
      <family val="2"/>
    </font>
    <font>
      <sz val="10"/>
      <color rgb="FFFF0000"/>
      <name val="Verdana"/>
      <family val="2"/>
    </font>
    <font>
      <b/>
      <i/>
      <sz val="10"/>
      <color rgb="FF000000"/>
      <name val="Verdana"/>
      <family val="2"/>
    </font>
    <font>
      <sz val="11"/>
      <color rgb="FF000000"/>
      <name val="Verdana"/>
      <family val="2"/>
    </font>
    <font>
      <b/>
      <sz val="9"/>
      <color theme="1"/>
      <name val="Verdana"/>
      <family val="2"/>
    </font>
    <font>
      <b/>
      <sz val="9"/>
      <color rgb="FF000000"/>
      <name val="Verdana"/>
      <family val="2"/>
    </font>
    <font>
      <sz val="9"/>
      <color rgb="FF000000"/>
      <name val="Verdana"/>
      <family val="2"/>
    </font>
    <font>
      <u/>
      <sz val="11"/>
      <color theme="10"/>
      <name val="Calibri"/>
      <family val="2"/>
      <scheme val="minor"/>
    </font>
    <font>
      <b/>
      <sz val="14"/>
      <color theme="5" tint="-0.249977111117893"/>
      <name val="Verdana"/>
      <family val="2"/>
    </font>
    <font>
      <sz val="11"/>
      <color theme="1"/>
      <name val="Calibri"/>
      <family val="2"/>
      <scheme val="minor"/>
    </font>
    <font>
      <sz val="10"/>
      <color theme="0"/>
      <name val="Verdana"/>
      <family val="2"/>
    </font>
    <font>
      <b/>
      <sz val="10"/>
      <color indexed="8"/>
      <name val="Verdana"/>
      <family val="2"/>
    </font>
    <font>
      <b/>
      <sz val="20"/>
      <color rgb="FF000000"/>
      <name val="Verdana"/>
      <family val="2"/>
    </font>
    <font>
      <sz val="12"/>
      <color rgb="FF000000"/>
      <name val="Verdana"/>
      <family val="2"/>
    </font>
    <font>
      <b/>
      <sz val="12"/>
      <color rgb="FF000000"/>
      <name val="Verdana"/>
      <family val="2"/>
    </font>
    <font>
      <sz val="12"/>
      <color rgb="FF000000"/>
      <name val="Verdana"/>
      <family val="2"/>
    </font>
    <font>
      <b/>
      <sz val="12"/>
      <color rgb="FF000000"/>
      <name val="Verdana"/>
      <family val="2"/>
    </font>
    <font>
      <b/>
      <sz val="10"/>
      <color rgb="FF0000FF"/>
      <name val="Verdana"/>
      <family val="2"/>
    </font>
    <font>
      <sz val="10"/>
      <name val="Verdana"/>
      <family val="2"/>
    </font>
    <font>
      <sz val="14"/>
      <color theme="5" tint="-0.249977111117893"/>
      <name val="Verdana"/>
      <family val="2"/>
    </font>
    <font>
      <b/>
      <sz val="10"/>
      <color theme="3"/>
      <name val="Verdana"/>
      <family val="2"/>
    </font>
    <font>
      <sz val="11"/>
      <color theme="3"/>
      <name val="Calibri"/>
      <family val="2"/>
    </font>
  </fonts>
  <fills count="16">
    <fill>
      <patternFill patternType="none"/>
    </fill>
    <fill>
      <patternFill patternType="gray125"/>
    </fill>
    <fill>
      <patternFill patternType="solid">
        <fgColor rgb="FFD9D9D9"/>
        <bgColor rgb="FFD9D9D9"/>
      </patternFill>
    </fill>
    <fill>
      <patternFill patternType="solid">
        <fgColor rgb="FFD8D8D8"/>
        <bgColor rgb="FFD8D8D8"/>
      </patternFill>
    </fill>
    <fill>
      <patternFill patternType="solid">
        <fgColor theme="0"/>
        <bgColor theme="0"/>
      </patternFill>
    </fill>
    <fill>
      <patternFill patternType="solid">
        <fgColor rgb="FFFFFFFF"/>
        <bgColor rgb="FFFFFFFF"/>
      </patternFill>
    </fill>
    <fill>
      <patternFill patternType="solid">
        <fgColor rgb="FFBFBFBF"/>
        <bgColor rgb="FFBFBFBF"/>
      </patternFill>
    </fill>
    <fill>
      <patternFill patternType="solid">
        <fgColor rgb="FFBDD6EE"/>
        <bgColor rgb="FFBDD6EE"/>
      </patternFill>
    </fill>
    <fill>
      <patternFill patternType="solid">
        <fgColor rgb="FFE7E6E6"/>
        <bgColor rgb="FFE7E6E6"/>
      </patternFill>
    </fill>
    <fill>
      <patternFill patternType="solid">
        <fgColor theme="2" tint="-0.14999847407452621"/>
        <bgColor indexed="64"/>
      </patternFill>
    </fill>
    <fill>
      <patternFill patternType="solid">
        <fgColor theme="0"/>
        <bgColor rgb="FFFF9900"/>
      </patternFill>
    </fill>
    <fill>
      <patternFill patternType="solid">
        <fgColor rgb="FF008496"/>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s>
  <borders count="108">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medium">
        <color rgb="FF000000"/>
      </top>
      <bottom/>
      <diagonal/>
    </border>
    <border>
      <left style="thin">
        <color rgb="FF000000"/>
      </left>
      <right style="thin">
        <color rgb="FF000000"/>
      </right>
      <top style="thin">
        <color rgb="FF000000"/>
      </top>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medium">
        <color rgb="FF000000"/>
      </top>
      <bottom/>
      <diagonal/>
    </border>
    <border>
      <left/>
      <right style="medium">
        <color rgb="FF000000"/>
      </right>
      <top style="medium">
        <color rgb="FF000000"/>
      </top>
      <bottom/>
      <diagonal/>
    </border>
    <border>
      <left/>
      <right/>
      <top/>
      <bottom/>
      <diagonal/>
    </border>
    <border>
      <left/>
      <right style="medium">
        <color rgb="FF000000"/>
      </right>
      <top/>
      <bottom/>
      <diagonal/>
    </border>
    <border>
      <left/>
      <right/>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style="thin">
        <color rgb="FF000000"/>
      </right>
      <top/>
      <bottom/>
      <diagonal/>
    </border>
    <border>
      <left style="medium">
        <color rgb="FF000000"/>
      </left>
      <right style="thin">
        <color rgb="FF000000"/>
      </right>
      <top style="thin">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medium">
        <color rgb="FF000000"/>
      </left>
      <right/>
      <top/>
      <bottom/>
      <diagonal/>
    </border>
    <border>
      <left style="thin">
        <color rgb="FF000000"/>
      </left>
      <right style="thin">
        <color rgb="FF000000"/>
      </right>
      <top/>
      <bottom/>
      <diagonal/>
    </border>
    <border>
      <left/>
      <right/>
      <top style="medium">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rgb="FF000000"/>
      </left>
      <right style="thin">
        <color rgb="FF000000"/>
      </right>
      <top style="thin">
        <color rgb="FF000000"/>
      </top>
      <bottom style="medium">
        <color indexed="64"/>
      </bottom>
      <diagonal/>
    </border>
    <border>
      <left style="thin">
        <color rgb="FF000000"/>
      </left>
      <right style="medium">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medium">
        <color indexed="64"/>
      </right>
      <top style="medium">
        <color indexed="64"/>
      </top>
      <bottom/>
      <diagonal/>
    </border>
    <border>
      <left style="medium">
        <color indexed="64"/>
      </left>
      <right style="thin">
        <color rgb="FF000000"/>
      </right>
      <top/>
      <bottom/>
      <diagonal/>
    </border>
    <border>
      <left style="thin">
        <color rgb="FF000000"/>
      </left>
      <right style="medium">
        <color indexed="64"/>
      </right>
      <top/>
      <bottom/>
      <diagonal/>
    </border>
    <border>
      <left style="medium">
        <color indexed="64"/>
      </left>
      <right style="thin">
        <color rgb="FF000000"/>
      </right>
      <top/>
      <bottom style="medium">
        <color indexed="64"/>
      </bottom>
      <diagonal/>
    </border>
    <border>
      <left style="thin">
        <color rgb="FF000000"/>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rgb="FF000000"/>
      </top>
      <bottom/>
      <diagonal/>
    </border>
    <border>
      <left/>
      <right style="medium">
        <color indexed="64"/>
      </right>
      <top style="medium">
        <color rgb="FF000000"/>
      </top>
      <bottom/>
      <diagonal/>
    </border>
    <border>
      <left style="medium">
        <color rgb="FF000000"/>
      </left>
      <right style="medium">
        <color indexed="64"/>
      </right>
      <top style="thin">
        <color rgb="FF000000"/>
      </top>
      <bottom style="thin">
        <color rgb="FF000000"/>
      </bottom>
      <diagonal/>
    </border>
    <border>
      <left style="medium">
        <color rgb="FF000000"/>
      </left>
      <right style="medium">
        <color indexed="64"/>
      </right>
      <top style="thin">
        <color rgb="FF000000"/>
      </top>
      <bottom/>
      <diagonal/>
    </border>
    <border>
      <left style="medium">
        <color rgb="FF000000"/>
      </left>
      <right style="medium">
        <color indexed="64"/>
      </right>
      <top style="thin">
        <color rgb="FF000000"/>
      </top>
      <bottom style="medium">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rgb="FF000000"/>
      </right>
      <top style="thin">
        <color rgb="FF000000"/>
      </top>
      <bottom/>
      <diagonal/>
    </border>
    <border>
      <left/>
      <right style="medium">
        <color rgb="FF000000"/>
      </right>
      <top/>
      <bottom style="thin">
        <color rgb="FF000000"/>
      </bottom>
      <diagonal/>
    </border>
    <border>
      <left/>
      <right style="medium">
        <color rgb="FF000000"/>
      </right>
      <top style="thin">
        <color rgb="FF000000"/>
      </top>
      <bottom style="medium">
        <color rgb="FF000000"/>
      </bottom>
      <diagonal/>
    </border>
    <border>
      <left style="thin">
        <color rgb="FF000000"/>
      </left>
      <right style="thin">
        <color indexed="64"/>
      </right>
      <top style="medium">
        <color rgb="FF000000"/>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bottom style="thin">
        <color rgb="FF000000"/>
      </bottom>
      <diagonal/>
    </border>
    <border>
      <left style="thin">
        <color rgb="FF000000"/>
      </left>
      <right style="thin">
        <color indexed="64"/>
      </right>
      <top style="thin">
        <color rgb="FF000000"/>
      </top>
      <bottom style="medium">
        <color rgb="FF000000"/>
      </bottom>
      <diagonal/>
    </border>
    <border>
      <left style="thin">
        <color indexed="64"/>
      </left>
      <right style="thin">
        <color indexed="64"/>
      </right>
      <top style="medium">
        <color indexed="64"/>
      </top>
      <bottom style="thin">
        <color indexed="64"/>
      </bottom>
      <diagonal/>
    </border>
    <border>
      <left style="thin">
        <color rgb="FF000000"/>
      </left>
      <right style="thin">
        <color indexed="64"/>
      </right>
      <top style="medium">
        <color indexed="64"/>
      </top>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style="medium">
        <color indexed="64"/>
      </left>
      <right/>
      <top style="thin">
        <color rgb="FF000000"/>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rgb="FF000000"/>
      </left>
      <right/>
      <top style="medium">
        <color rgb="FF000000"/>
      </top>
      <bottom style="thin">
        <color indexed="64"/>
      </bottom>
      <diagonal/>
    </border>
    <border>
      <left style="thin">
        <color rgb="FF000000"/>
      </left>
      <right style="thin">
        <color rgb="FF000000"/>
      </right>
      <top style="medium">
        <color rgb="FF000000"/>
      </top>
      <bottom style="thin">
        <color indexed="64"/>
      </bottom>
      <diagonal/>
    </border>
    <border>
      <left style="thin">
        <color rgb="FF000000"/>
      </left>
      <right style="medium">
        <color rgb="FF000000"/>
      </right>
      <top style="medium">
        <color rgb="FF000000"/>
      </top>
      <bottom style="thin">
        <color indexed="64"/>
      </bottom>
      <diagonal/>
    </border>
  </borders>
  <cellStyleXfs count="5">
    <xf numFmtId="0" fontId="0" fillId="0" borderId="0"/>
    <xf numFmtId="0" fontId="30" fillId="0" borderId="0" applyNumberFormat="0" applyFill="0" applyBorder="0" applyAlignment="0" applyProtection="0"/>
    <xf numFmtId="9" fontId="32" fillId="0" borderId="0" applyFont="0" applyFill="0" applyBorder="0" applyAlignment="0" applyProtection="0"/>
    <xf numFmtId="0" fontId="1" fillId="0" borderId="19"/>
    <xf numFmtId="9" fontId="1" fillId="0" borderId="19" applyFont="0" applyFill="0" applyBorder="0" applyAlignment="0" applyProtection="0"/>
  </cellStyleXfs>
  <cellXfs count="616">
    <xf numFmtId="0" fontId="0" fillId="0" borderId="0" xfId="0"/>
    <xf numFmtId="0" fontId="2" fillId="0" borderId="0" xfId="0" applyFont="1"/>
    <xf numFmtId="0" fontId="3" fillId="0" borderId="0" xfId="0" applyFont="1"/>
    <xf numFmtId="0" fontId="5" fillId="0" borderId="0" xfId="0" applyFont="1"/>
    <xf numFmtId="0" fontId="6" fillId="0" borderId="0" xfId="0" applyFont="1"/>
    <xf numFmtId="0" fontId="7" fillId="0" borderId="0" xfId="0" applyFont="1"/>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xf numFmtId="0" fontId="14" fillId="0" borderId="0" xfId="0" applyFont="1"/>
    <xf numFmtId="0" fontId="13" fillId="0" borderId="0" xfId="0" applyFont="1" applyAlignment="1">
      <alignment horizontal="left" vertical="center" readingOrder="1"/>
    </xf>
    <xf numFmtId="0" fontId="15" fillId="0" borderId="0" xfId="0" applyFont="1"/>
    <xf numFmtId="0" fontId="13" fillId="0" borderId="1" xfId="0" applyFont="1" applyBorder="1"/>
    <xf numFmtId="0" fontId="14" fillId="0" borderId="0" xfId="0" applyFont="1" applyAlignment="1">
      <alignment horizontal="center"/>
    </xf>
    <xf numFmtId="0" fontId="14" fillId="0" borderId="1" xfId="0" applyFont="1" applyBorder="1"/>
    <xf numFmtId="165" fontId="2" fillId="0" borderId="0" xfId="0" applyNumberFormat="1" applyFont="1"/>
    <xf numFmtId="3" fontId="14" fillId="0" borderId="0" xfId="0" applyNumberFormat="1" applyFont="1" applyAlignment="1">
      <alignment horizontal="center"/>
    </xf>
    <xf numFmtId="9" fontId="2" fillId="0" borderId="0" xfId="0" applyNumberFormat="1" applyFont="1"/>
    <xf numFmtId="0" fontId="14" fillId="0" borderId="0" xfId="0" applyFont="1" applyAlignment="1">
      <alignment horizontal="right"/>
    </xf>
    <xf numFmtId="0" fontId="13" fillId="0" borderId="0" xfId="0" applyFont="1" applyAlignment="1">
      <alignment horizontal="center"/>
    </xf>
    <xf numFmtId="0" fontId="18" fillId="0" borderId="0" xfId="0" applyFont="1" applyAlignment="1">
      <alignment horizontal="left"/>
    </xf>
    <xf numFmtId="0" fontId="11" fillId="2" borderId="3" xfId="0" applyFont="1" applyFill="1" applyBorder="1" applyAlignment="1">
      <alignment horizontal="center"/>
    </xf>
    <xf numFmtId="0" fontId="11" fillId="2" borderId="2" xfId="0" applyFont="1" applyFill="1" applyBorder="1" applyAlignment="1">
      <alignment horizontal="center"/>
    </xf>
    <xf numFmtId="0" fontId="14" fillId="0" borderId="4" xfId="0" applyFont="1" applyBorder="1" applyAlignment="1">
      <alignment horizontal="center"/>
    </xf>
    <xf numFmtId="0" fontId="11" fillId="0" borderId="0" xfId="0" applyFont="1" applyAlignment="1">
      <alignment horizontal="center"/>
    </xf>
    <xf numFmtId="0" fontId="2" fillId="0" borderId="0" xfId="0" applyFont="1" applyAlignment="1">
      <alignment horizontal="center"/>
    </xf>
    <xf numFmtId="0" fontId="2" fillId="0" borderId="0" xfId="0" applyFont="1" applyAlignment="1">
      <alignment horizontal="left"/>
    </xf>
    <xf numFmtId="0" fontId="2" fillId="0" borderId="0" xfId="0" applyFont="1" applyAlignment="1">
      <alignment wrapText="1"/>
    </xf>
    <xf numFmtId="0" fontId="11" fillId="0" borderId="4" xfId="0" applyFont="1" applyBorder="1"/>
    <xf numFmtId="0" fontId="2" fillId="0" borderId="5" xfId="0" applyFont="1" applyBorder="1"/>
    <xf numFmtId="0" fontId="2" fillId="0" borderId="1" xfId="0" applyFont="1" applyBorder="1"/>
    <xf numFmtId="0" fontId="2" fillId="0" borderId="4" xfId="0" applyFont="1" applyBorder="1"/>
    <xf numFmtId="0" fontId="2" fillId="0" borderId="8" xfId="0" applyFont="1" applyBorder="1"/>
    <xf numFmtId="0" fontId="20" fillId="0" borderId="0" xfId="0" applyFont="1"/>
    <xf numFmtId="0" fontId="2" fillId="0" borderId="0" xfId="0" applyFont="1" applyAlignment="1">
      <alignment horizontal="center" vertical="center"/>
    </xf>
    <xf numFmtId="0" fontId="11" fillId="3" borderId="11" xfId="0" applyFont="1" applyFill="1" applyBorder="1" applyAlignment="1">
      <alignment horizontal="center" vertical="center" wrapText="1"/>
    </xf>
    <xf numFmtId="166" fontId="14" fillId="0" borderId="0" xfId="0" applyNumberFormat="1" applyFont="1"/>
    <xf numFmtId="0" fontId="21" fillId="0" borderId="0" xfId="0" applyFont="1"/>
    <xf numFmtId="0" fontId="11" fillId="3" borderId="11" xfId="0" applyFont="1" applyFill="1" applyBorder="1" applyAlignment="1">
      <alignment horizontal="center" vertical="center"/>
    </xf>
    <xf numFmtId="0" fontId="14" fillId="0" borderId="4" xfId="0" applyFont="1" applyBorder="1"/>
    <xf numFmtId="0" fontId="14" fillId="0" borderId="8" xfId="0" applyFont="1" applyBorder="1"/>
    <xf numFmtId="1" fontId="2" fillId="0" borderId="0" xfId="0" applyNumberFormat="1" applyFont="1" applyAlignment="1">
      <alignment horizontal="center"/>
    </xf>
    <xf numFmtId="166" fontId="2" fillId="0" borderId="0" xfId="0" applyNumberFormat="1" applyFont="1"/>
    <xf numFmtId="165" fontId="2" fillId="0" borderId="0" xfId="0" applyNumberFormat="1" applyFont="1" applyAlignment="1">
      <alignment horizontal="center"/>
    </xf>
    <xf numFmtId="0" fontId="11" fillId="2" borderId="13" xfId="0" applyFont="1" applyFill="1" applyBorder="1" applyAlignment="1">
      <alignment horizontal="center"/>
    </xf>
    <xf numFmtId="165" fontId="2" fillId="0" borderId="0" xfId="0" applyNumberFormat="1" applyFont="1" applyAlignment="1">
      <alignment horizontal="center" vertical="center"/>
    </xf>
    <xf numFmtId="0" fontId="2" fillId="2" borderId="14" xfId="0" applyFont="1" applyFill="1" applyBorder="1"/>
    <xf numFmtId="0" fontId="11" fillId="2" borderId="15" xfId="0" applyFont="1" applyFill="1" applyBorder="1" applyAlignment="1">
      <alignment horizontal="center"/>
    </xf>
    <xf numFmtId="1" fontId="2" fillId="0" borderId="0" xfId="0" applyNumberFormat="1" applyFont="1" applyAlignment="1">
      <alignment horizontal="center" vertical="center"/>
    </xf>
    <xf numFmtId="167" fontId="2" fillId="0" borderId="0" xfId="0" applyNumberFormat="1" applyFont="1" applyAlignment="1">
      <alignment horizontal="center" vertical="center"/>
    </xf>
    <xf numFmtId="165" fontId="14" fillId="0" borderId="0" xfId="0" applyNumberFormat="1" applyFont="1" applyAlignment="1">
      <alignment horizontal="center" vertical="center"/>
    </xf>
    <xf numFmtId="165" fontId="14" fillId="0" borderId="0" xfId="0" applyNumberFormat="1" applyFont="1" applyAlignment="1">
      <alignment horizontal="center"/>
    </xf>
    <xf numFmtId="0" fontId="22" fillId="0" borderId="0" xfId="0" applyFont="1"/>
    <xf numFmtId="0" fontId="14" fillId="0" borderId="0" xfId="0" applyFont="1" applyAlignment="1">
      <alignment horizontal="left"/>
    </xf>
    <xf numFmtId="0" fontId="14" fillId="6" borderId="1" xfId="0" applyFont="1" applyFill="1" applyBorder="1" applyAlignment="1">
      <alignment horizontal="left"/>
    </xf>
    <xf numFmtId="0" fontId="13" fillId="7" borderId="1" xfId="0" applyFont="1" applyFill="1" applyBorder="1" applyAlignment="1">
      <alignment horizontal="center"/>
    </xf>
    <xf numFmtId="0" fontId="20" fillId="0" borderId="0" xfId="0" applyFont="1" applyAlignment="1">
      <alignment horizontal="left"/>
    </xf>
    <xf numFmtId="165" fontId="14" fillId="7" borderId="1" xfId="0" applyNumberFormat="1" applyFont="1" applyFill="1" applyBorder="1" applyAlignment="1">
      <alignment horizontal="center"/>
    </xf>
    <xf numFmtId="165" fontId="2" fillId="7" borderId="1" xfId="0" applyNumberFormat="1" applyFont="1" applyFill="1" applyBorder="1" applyAlignment="1">
      <alignment horizontal="center"/>
    </xf>
    <xf numFmtId="0" fontId="24" fillId="0" borderId="0" xfId="0" applyFont="1" applyAlignment="1">
      <alignment horizontal="left"/>
    </xf>
    <xf numFmtId="0" fontId="11" fillId="0" borderId="1" xfId="0" applyFont="1" applyBorder="1"/>
    <xf numFmtId="165" fontId="13" fillId="7" borderId="1" xfId="0" applyNumberFormat="1" applyFont="1" applyFill="1" applyBorder="1" applyAlignment="1">
      <alignment horizontal="center"/>
    </xf>
    <xf numFmtId="0" fontId="14" fillId="0" borderId="1" xfId="0" applyFont="1" applyBorder="1" applyAlignment="1">
      <alignment horizontal="left"/>
    </xf>
    <xf numFmtId="0" fontId="13" fillId="3" borderId="1" xfId="0" applyFont="1" applyFill="1" applyBorder="1" applyAlignment="1">
      <alignment horizontal="center"/>
    </xf>
    <xf numFmtId="0" fontId="13" fillId="0" borderId="1" xfId="0" applyFont="1" applyBorder="1" applyAlignment="1">
      <alignment horizontal="center"/>
    </xf>
    <xf numFmtId="165" fontId="13" fillId="3" borderId="1" xfId="0" applyNumberFormat="1" applyFont="1" applyFill="1" applyBorder="1" applyAlignment="1">
      <alignment horizontal="center"/>
    </xf>
    <xf numFmtId="0" fontId="26" fillId="6" borderId="1" xfId="0" applyFont="1" applyFill="1" applyBorder="1" applyAlignment="1">
      <alignment horizontal="left"/>
    </xf>
    <xf numFmtId="0" fontId="16" fillId="0" borderId="0" xfId="0" applyFont="1"/>
    <xf numFmtId="165" fontId="2" fillId="8" borderId="1" xfId="0" applyNumberFormat="1" applyFont="1" applyFill="1" applyBorder="1" applyAlignment="1">
      <alignment horizontal="center"/>
    </xf>
    <xf numFmtId="165" fontId="17" fillId="7" borderId="1" xfId="0" applyNumberFormat="1" applyFont="1" applyFill="1" applyBorder="1" applyAlignment="1">
      <alignment horizontal="center"/>
    </xf>
    <xf numFmtId="0" fontId="13" fillId="8" borderId="1" xfId="0" applyFont="1" applyFill="1" applyBorder="1" applyAlignment="1">
      <alignment horizontal="center"/>
    </xf>
    <xf numFmtId="0" fontId="17" fillId="0" borderId="22" xfId="0" applyFont="1" applyBorder="1"/>
    <xf numFmtId="168" fontId="17" fillId="4" borderId="1" xfId="0" applyNumberFormat="1" applyFont="1" applyFill="1" applyBorder="1" applyAlignment="1">
      <alignment horizontal="center"/>
    </xf>
    <xf numFmtId="168" fontId="17" fillId="7" borderId="1" xfId="0" applyNumberFormat="1" applyFont="1" applyFill="1" applyBorder="1" applyAlignment="1">
      <alignment horizontal="center"/>
    </xf>
    <xf numFmtId="0" fontId="16" fillId="0" borderId="22" xfId="0" applyFont="1" applyBorder="1"/>
    <xf numFmtId="165" fontId="11" fillId="0" borderId="0" xfId="0" applyNumberFormat="1" applyFont="1"/>
    <xf numFmtId="0" fontId="11" fillId="0" borderId="0" xfId="0" applyFont="1" applyAlignment="1">
      <alignment horizontal="left" vertical="center" readingOrder="1"/>
    </xf>
    <xf numFmtId="0" fontId="11" fillId="3" borderId="11" xfId="0" applyFont="1" applyFill="1" applyBorder="1" applyAlignment="1">
      <alignment horizontal="center"/>
    </xf>
    <xf numFmtId="0" fontId="19" fillId="0" borderId="0" xfId="0" applyFont="1"/>
    <xf numFmtId="0" fontId="11" fillId="3" borderId="9" xfId="0" applyFont="1" applyFill="1" applyBorder="1" applyAlignment="1">
      <alignment horizontal="center"/>
    </xf>
    <xf numFmtId="0" fontId="11" fillId="3" borderId="3" xfId="0" applyFont="1" applyFill="1" applyBorder="1" applyAlignment="1">
      <alignment horizontal="center"/>
    </xf>
    <xf numFmtId="0" fontId="2" fillId="4" borderId="4" xfId="0" applyFont="1" applyFill="1" applyBorder="1" applyAlignment="1">
      <alignment horizontal="left"/>
    </xf>
    <xf numFmtId="165" fontId="14" fillId="0" borderId="1" xfId="0" applyNumberFormat="1" applyFont="1" applyBorder="1" applyAlignment="1">
      <alignment horizontal="center"/>
    </xf>
    <xf numFmtId="165" fontId="2" fillId="0" borderId="5" xfId="0" applyNumberFormat="1" applyFont="1" applyBorder="1" applyAlignment="1">
      <alignment horizontal="center"/>
    </xf>
    <xf numFmtId="165" fontId="2" fillId="0" borderId="7" xfId="0" applyNumberFormat="1" applyFont="1" applyBorder="1" applyAlignment="1">
      <alignment horizontal="center"/>
    </xf>
    <xf numFmtId="0" fontId="14" fillId="4" borderId="24" xfId="0" applyFont="1" applyFill="1" applyBorder="1"/>
    <xf numFmtId="0" fontId="14" fillId="4" borderId="25" xfId="0" applyFont="1" applyFill="1" applyBorder="1"/>
    <xf numFmtId="0" fontId="13" fillId="4" borderId="8" xfId="0" applyFont="1" applyFill="1" applyBorder="1"/>
    <xf numFmtId="0" fontId="13" fillId="3" borderId="1" xfId="0" applyFont="1" applyFill="1" applyBorder="1" applyAlignment="1">
      <alignment horizontal="center" wrapText="1"/>
    </xf>
    <xf numFmtId="165" fontId="13" fillId="3" borderId="5" xfId="0" applyNumberFormat="1" applyFont="1" applyFill="1" applyBorder="1" applyAlignment="1">
      <alignment horizontal="center"/>
    </xf>
    <xf numFmtId="0" fontId="13" fillId="0" borderId="4" xfId="0" applyFont="1" applyBorder="1"/>
    <xf numFmtId="0" fontId="14" fillId="0" borderId="5" xfId="0" applyFont="1" applyBorder="1"/>
    <xf numFmtId="3" fontId="14" fillId="0" borderId="1" xfId="0" applyNumberFormat="1" applyFont="1" applyBorder="1"/>
    <xf numFmtId="166" fontId="14" fillId="0" borderId="1" xfId="0" applyNumberFormat="1" applyFont="1" applyBorder="1"/>
    <xf numFmtId="166" fontId="14" fillId="0" borderId="5" xfId="0" applyNumberFormat="1" applyFont="1" applyBorder="1"/>
    <xf numFmtId="0" fontId="14" fillId="0" borderId="4" xfId="0" applyFont="1" applyBorder="1" applyAlignment="1">
      <alignment horizontal="right"/>
    </xf>
    <xf numFmtId="0" fontId="14" fillId="0" borderId="31" xfId="0" applyFont="1" applyBorder="1"/>
    <xf numFmtId="165" fontId="11" fillId="3" borderId="1" xfId="0" applyNumberFormat="1" applyFont="1" applyFill="1" applyBorder="1" applyAlignment="1">
      <alignment horizontal="center" vertical="center"/>
    </xf>
    <xf numFmtId="165" fontId="11" fillId="3" borderId="5" xfId="0" applyNumberFormat="1" applyFont="1" applyFill="1" applyBorder="1" applyAlignment="1">
      <alignment horizontal="center" vertical="center"/>
    </xf>
    <xf numFmtId="0" fontId="14" fillId="0" borderId="6" xfId="0" applyFont="1" applyBorder="1" applyAlignment="1">
      <alignment horizontal="center" vertical="center"/>
    </xf>
    <xf numFmtId="0" fontId="11" fillId="2" borderId="34" xfId="0" applyFont="1" applyFill="1" applyBorder="1" applyAlignment="1">
      <alignment horizontal="center" wrapText="1"/>
    </xf>
    <xf numFmtId="0" fontId="11" fillId="2" borderId="1" xfId="0" applyFont="1" applyFill="1" applyBorder="1" applyAlignment="1">
      <alignment horizontal="center" wrapText="1"/>
    </xf>
    <xf numFmtId="0" fontId="11" fillId="2" borderId="35" xfId="0" applyFont="1" applyFill="1" applyBorder="1" applyAlignment="1">
      <alignment horizontal="center" wrapText="1"/>
    </xf>
    <xf numFmtId="0" fontId="2" fillId="0" borderId="30" xfId="0" applyFont="1" applyBorder="1" applyAlignment="1">
      <alignment horizontal="center"/>
    </xf>
    <xf numFmtId="0" fontId="2" fillId="0" borderId="4" xfId="0" applyFont="1" applyBorder="1" applyAlignment="1">
      <alignment horizontal="center"/>
    </xf>
    <xf numFmtId="0" fontId="13" fillId="0" borderId="8" xfId="0" applyFont="1" applyBorder="1" applyAlignment="1">
      <alignment horizontal="center"/>
    </xf>
    <xf numFmtId="0" fontId="11" fillId="2" borderId="5" xfId="0" applyFont="1" applyFill="1" applyBorder="1" applyAlignment="1">
      <alignment horizontal="center" wrapText="1"/>
    </xf>
    <xf numFmtId="0" fontId="13" fillId="3" borderId="2" xfId="0" applyFont="1" applyFill="1" applyBorder="1" applyAlignment="1">
      <alignment wrapText="1"/>
    </xf>
    <xf numFmtId="0" fontId="11" fillId="5" borderId="9" xfId="0" applyFont="1" applyFill="1" applyBorder="1" applyAlignment="1">
      <alignment horizontal="center"/>
    </xf>
    <xf numFmtId="0" fontId="11" fillId="4" borderId="9" xfId="0" applyFont="1" applyFill="1" applyBorder="1" applyAlignment="1">
      <alignment horizontal="center"/>
    </xf>
    <xf numFmtId="0" fontId="11" fillId="3" borderId="28" xfId="0" applyFont="1" applyFill="1" applyBorder="1" applyAlignment="1">
      <alignment horizontal="center"/>
    </xf>
    <xf numFmtId="0" fontId="11" fillId="0" borderId="28" xfId="0" applyFont="1" applyBorder="1" applyAlignment="1">
      <alignment horizontal="center"/>
    </xf>
    <xf numFmtId="0" fontId="2" fillId="3" borderId="4" xfId="0" applyFont="1" applyFill="1" applyBorder="1"/>
    <xf numFmtId="0" fontId="2" fillId="3" borderId="38" xfId="0" applyFont="1" applyFill="1" applyBorder="1"/>
    <xf numFmtId="0" fontId="2" fillId="3" borderId="42" xfId="0" applyFont="1" applyFill="1" applyBorder="1"/>
    <xf numFmtId="0" fontId="24" fillId="0" borderId="0" xfId="0" applyFont="1"/>
    <xf numFmtId="0" fontId="19" fillId="3" borderId="1" xfId="0" applyFont="1" applyFill="1" applyBorder="1" applyAlignment="1">
      <alignment horizontal="center" wrapText="1"/>
    </xf>
    <xf numFmtId="0" fontId="11" fillId="3" borderId="1" xfId="0" applyFont="1" applyFill="1" applyBorder="1" applyAlignment="1">
      <alignment horizontal="center" vertical="center" wrapText="1"/>
    </xf>
    <xf numFmtId="0" fontId="2" fillId="0" borderId="1" xfId="0" applyFont="1" applyBorder="1" applyAlignment="1">
      <alignment horizontal="center" wrapText="1"/>
    </xf>
    <xf numFmtId="0" fontId="2" fillId="0" borderId="5" xfId="0" applyFont="1" applyBorder="1" applyAlignment="1">
      <alignment horizontal="center" wrapText="1"/>
    </xf>
    <xf numFmtId="0" fontId="2" fillId="0" borderId="0" xfId="0" applyFont="1" applyAlignment="1">
      <alignment horizontal="center" wrapText="1"/>
    </xf>
    <xf numFmtId="165" fontId="2" fillId="0" borderId="1" xfId="0" applyNumberFormat="1" applyFont="1" applyBorder="1" applyAlignment="1">
      <alignment horizontal="center" vertical="center"/>
    </xf>
    <xf numFmtId="165" fontId="2" fillId="0" borderId="1" xfId="0" applyNumberFormat="1" applyFont="1" applyBorder="1" applyAlignment="1">
      <alignment horizontal="center"/>
    </xf>
    <xf numFmtId="165" fontId="2" fillId="0" borderId="5" xfId="0" applyNumberFormat="1" applyFont="1" applyBorder="1" applyAlignment="1">
      <alignment horizontal="center" vertical="center"/>
    </xf>
    <xf numFmtId="167" fontId="2" fillId="0" borderId="0" xfId="0" applyNumberFormat="1" applyFont="1"/>
    <xf numFmtId="167" fontId="2" fillId="0" borderId="10" xfId="0" applyNumberFormat="1" applyFont="1" applyBorder="1" applyAlignment="1">
      <alignment horizontal="center" vertical="center"/>
    </xf>
    <xf numFmtId="167" fontId="2" fillId="0" borderId="10" xfId="0" applyNumberFormat="1" applyFont="1" applyBorder="1" applyAlignment="1">
      <alignment horizontal="center"/>
    </xf>
    <xf numFmtId="167" fontId="2" fillId="0" borderId="7" xfId="0" applyNumberFormat="1" applyFont="1" applyBorder="1" applyAlignment="1">
      <alignment horizontal="center" vertical="center"/>
    </xf>
    <xf numFmtId="0" fontId="2" fillId="0" borderId="0" xfId="0" applyFont="1" applyAlignment="1">
      <alignment horizontal="right" vertical="center"/>
    </xf>
    <xf numFmtId="0" fontId="11" fillId="2" borderId="11" xfId="0" applyFont="1" applyFill="1" applyBorder="1" applyAlignment="1">
      <alignment horizontal="center" vertical="center" wrapText="1"/>
    </xf>
    <xf numFmtId="165" fontId="2" fillId="0" borderId="1" xfId="0" applyNumberFormat="1" applyFont="1" applyBorder="1" applyAlignment="1">
      <alignment horizontal="center" wrapText="1"/>
    </xf>
    <xf numFmtId="167" fontId="2" fillId="0" borderId="7" xfId="0" applyNumberFormat="1" applyFont="1" applyBorder="1" applyAlignment="1">
      <alignment horizontal="center"/>
    </xf>
    <xf numFmtId="0" fontId="11" fillId="3" borderId="2" xfId="0" applyFont="1" applyFill="1" applyBorder="1" applyAlignment="1">
      <alignment horizontal="center"/>
    </xf>
    <xf numFmtId="0" fontId="11" fillId="3" borderId="1" xfId="0" applyFont="1" applyFill="1" applyBorder="1" applyAlignment="1">
      <alignment horizontal="center" wrapText="1"/>
    </xf>
    <xf numFmtId="165" fontId="11" fillId="3" borderId="1" xfId="0" applyNumberFormat="1" applyFont="1" applyFill="1" applyBorder="1" applyAlignment="1">
      <alignment horizontal="center" wrapText="1"/>
    </xf>
    <xf numFmtId="165" fontId="11" fillId="3" borderId="5" xfId="0" applyNumberFormat="1" applyFont="1" applyFill="1" applyBorder="1" applyAlignment="1">
      <alignment horizontal="center" wrapText="1"/>
    </xf>
    <xf numFmtId="0" fontId="24" fillId="0" borderId="0" xfId="0" applyFont="1" applyAlignment="1">
      <alignment horizontal="center"/>
    </xf>
    <xf numFmtId="0" fontId="11" fillId="2" borderId="11" xfId="0" applyFont="1" applyFill="1" applyBorder="1" applyAlignment="1">
      <alignment horizontal="center" vertical="center"/>
    </xf>
    <xf numFmtId="1" fontId="2" fillId="0" borderId="4" xfId="0" applyNumberFormat="1" applyFont="1" applyBorder="1"/>
    <xf numFmtId="1" fontId="2" fillId="0" borderId="4" xfId="0" applyNumberFormat="1" applyFont="1" applyBorder="1" applyAlignment="1">
      <alignment horizontal="center"/>
    </xf>
    <xf numFmtId="0" fontId="2" fillId="0" borderId="8" xfId="0" applyFont="1" applyBorder="1" applyAlignment="1">
      <alignment horizontal="center"/>
    </xf>
    <xf numFmtId="0" fontId="2" fillId="2" borderId="2" xfId="0" applyFont="1" applyFill="1" applyBorder="1"/>
    <xf numFmtId="0" fontId="11" fillId="2" borderId="9" xfId="0" applyFont="1" applyFill="1" applyBorder="1" applyAlignment="1">
      <alignment horizontal="center"/>
    </xf>
    <xf numFmtId="164" fontId="2" fillId="0" borderId="1" xfId="0" applyNumberFormat="1" applyFont="1" applyBorder="1" applyAlignment="1">
      <alignment horizontal="center"/>
    </xf>
    <xf numFmtId="0" fontId="14" fillId="0" borderId="5" xfId="0" applyFont="1" applyBorder="1" applyAlignment="1">
      <alignment horizontal="center"/>
    </xf>
    <xf numFmtId="165" fontId="17" fillId="0" borderId="5" xfId="0" applyNumberFormat="1" applyFont="1" applyBorder="1" applyAlignment="1">
      <alignment horizontal="center"/>
    </xf>
    <xf numFmtId="165" fontId="17" fillId="0" borderId="7" xfId="0" applyNumberFormat="1" applyFont="1" applyBorder="1" applyAlignment="1">
      <alignment horizontal="center"/>
    </xf>
    <xf numFmtId="0" fontId="17" fillId="0" borderId="1" xfId="0" applyFont="1" applyBorder="1" applyAlignment="1">
      <alignment horizontal="center"/>
    </xf>
    <xf numFmtId="168" fontId="17" fillId="0" borderId="1" xfId="0" applyNumberFormat="1" applyFont="1" applyBorder="1" applyAlignment="1">
      <alignment horizontal="center"/>
    </xf>
    <xf numFmtId="168" fontId="17" fillId="0" borderId="5" xfId="0" applyNumberFormat="1" applyFont="1" applyBorder="1" applyAlignment="1">
      <alignment horizontal="center"/>
    </xf>
    <xf numFmtId="168" fontId="17" fillId="0" borderId="10" xfId="0" applyNumberFormat="1" applyFont="1" applyBorder="1" applyAlignment="1">
      <alignment horizontal="center"/>
    </xf>
    <xf numFmtId="168" fontId="17" fillId="0" borderId="7" xfId="0" applyNumberFormat="1" applyFont="1" applyBorder="1" applyAlignment="1">
      <alignment horizontal="center"/>
    </xf>
    <xf numFmtId="1" fontId="14" fillId="0" borderId="1" xfId="0" applyNumberFormat="1" applyFont="1" applyBorder="1" applyAlignment="1">
      <alignment horizontal="center"/>
    </xf>
    <xf numFmtId="1" fontId="2" fillId="0" borderId="1" xfId="0" applyNumberFormat="1" applyFont="1" applyBorder="1" applyAlignment="1">
      <alignment horizontal="center"/>
    </xf>
    <xf numFmtId="1" fontId="2" fillId="0" borderId="1" xfId="0" applyNumberFormat="1" applyFont="1" applyBorder="1" applyAlignment="1">
      <alignment horizontal="center" vertical="center"/>
    </xf>
    <xf numFmtId="1" fontId="2" fillId="0" borderId="5" xfId="0" applyNumberFormat="1" applyFont="1" applyBorder="1" applyAlignment="1">
      <alignment horizontal="center"/>
    </xf>
    <xf numFmtId="165" fontId="2" fillId="0" borderId="10" xfId="0" applyNumberFormat="1" applyFont="1" applyBorder="1" applyAlignment="1">
      <alignment horizontal="center"/>
    </xf>
    <xf numFmtId="1" fontId="2" fillId="0" borderId="5" xfId="0" applyNumberFormat="1" applyFont="1" applyBorder="1" applyAlignment="1">
      <alignment horizontal="center" vertical="center"/>
    </xf>
    <xf numFmtId="1" fontId="2" fillId="9" borderId="17" xfId="0" applyNumberFormat="1" applyFont="1" applyFill="1" applyBorder="1" applyAlignment="1">
      <alignment horizontal="center"/>
    </xf>
    <xf numFmtId="165" fontId="14" fillId="0" borderId="5" xfId="0" applyNumberFormat="1" applyFont="1" applyBorder="1" applyAlignment="1">
      <alignment horizontal="center"/>
    </xf>
    <xf numFmtId="165" fontId="13" fillId="0" borderId="10" xfId="0" applyNumberFormat="1" applyFont="1" applyBorder="1" applyAlignment="1">
      <alignment horizontal="center"/>
    </xf>
    <xf numFmtId="165" fontId="13" fillId="0" borderId="7" xfId="0" applyNumberFormat="1" applyFont="1" applyBorder="1" applyAlignment="1">
      <alignment horizontal="center"/>
    </xf>
    <xf numFmtId="0" fontId="14" fillId="0" borderId="1" xfId="0" applyFont="1" applyBorder="1" applyAlignment="1">
      <alignment horizontal="center"/>
    </xf>
    <xf numFmtId="3" fontId="14" fillId="0" borderId="1" xfId="0" applyNumberFormat="1" applyFont="1" applyBorder="1" applyAlignment="1">
      <alignment horizontal="center"/>
    </xf>
    <xf numFmtId="166" fontId="14" fillId="0" borderId="1" xfId="0" applyNumberFormat="1" applyFont="1" applyBorder="1" applyAlignment="1">
      <alignment horizontal="center"/>
    </xf>
    <xf numFmtId="10" fontId="14" fillId="0" borderId="1" xfId="0" applyNumberFormat="1" applyFont="1" applyBorder="1" applyAlignment="1">
      <alignment horizontal="center"/>
    </xf>
    <xf numFmtId="166" fontId="14" fillId="0" borderId="5" xfId="0" applyNumberFormat="1" applyFont="1" applyBorder="1" applyAlignment="1">
      <alignment horizontal="center"/>
    </xf>
    <xf numFmtId="3" fontId="13" fillId="0" borderId="1" xfId="0" applyNumberFormat="1" applyFont="1" applyBorder="1" applyAlignment="1">
      <alignment horizontal="center"/>
    </xf>
    <xf numFmtId="166" fontId="13" fillId="0" borderId="1" xfId="0" applyNumberFormat="1" applyFont="1" applyBorder="1" applyAlignment="1">
      <alignment horizontal="center"/>
    </xf>
    <xf numFmtId="166" fontId="13" fillId="0" borderId="5" xfId="0" applyNumberFormat="1" applyFont="1" applyBorder="1" applyAlignment="1">
      <alignment horizontal="center"/>
    </xf>
    <xf numFmtId="0" fontId="14" fillId="0" borderId="10" xfId="0" applyFont="1" applyBorder="1" applyAlignment="1">
      <alignment horizontal="center"/>
    </xf>
    <xf numFmtId="3" fontId="14" fillId="0" borderId="10" xfId="0" applyNumberFormat="1" applyFont="1" applyBorder="1" applyAlignment="1">
      <alignment horizontal="center"/>
    </xf>
    <xf numFmtId="166" fontId="14" fillId="0" borderId="10" xfId="0" applyNumberFormat="1" applyFont="1" applyBorder="1" applyAlignment="1">
      <alignment horizontal="center"/>
    </xf>
    <xf numFmtId="166" fontId="14" fillId="0" borderId="7" xfId="0" applyNumberFormat="1" applyFont="1" applyBorder="1" applyAlignment="1">
      <alignment horizontal="center"/>
    </xf>
    <xf numFmtId="0" fontId="2" fillId="0" borderId="1" xfId="0" applyFont="1" applyBorder="1" applyAlignment="1">
      <alignment horizontal="center" vertical="center"/>
    </xf>
    <xf numFmtId="3" fontId="2" fillId="0" borderId="1" xfId="0" applyNumberFormat="1" applyFont="1" applyBorder="1" applyAlignment="1">
      <alignment horizontal="center" vertical="center"/>
    </xf>
    <xf numFmtId="166" fontId="2" fillId="0" borderId="1" xfId="0" applyNumberFormat="1" applyFont="1" applyBorder="1" applyAlignment="1">
      <alignment horizontal="center" vertical="center"/>
    </xf>
    <xf numFmtId="167" fontId="2" fillId="0" borderId="1" xfId="0" applyNumberFormat="1" applyFont="1" applyBorder="1" applyAlignment="1">
      <alignment horizontal="center" vertical="center"/>
    </xf>
    <xf numFmtId="1" fontId="14" fillId="0" borderId="12" xfId="0" applyNumberFormat="1" applyFont="1" applyBorder="1" applyAlignment="1">
      <alignment horizontal="center" vertical="center"/>
    </xf>
    <xf numFmtId="166" fontId="14" fillId="0" borderId="12" xfId="0" applyNumberFormat="1" applyFont="1" applyBorder="1" applyAlignment="1">
      <alignment horizontal="center" vertical="center"/>
    </xf>
    <xf numFmtId="0" fontId="13" fillId="0" borderId="10" xfId="0" applyFont="1" applyBorder="1" applyAlignment="1">
      <alignment horizontal="center" vertical="center"/>
    </xf>
    <xf numFmtId="3" fontId="13" fillId="0" borderId="10" xfId="0" applyNumberFormat="1" applyFont="1" applyBorder="1" applyAlignment="1">
      <alignment horizontal="center" vertical="center"/>
    </xf>
    <xf numFmtId="166" fontId="13" fillId="0" borderId="10" xfId="0" applyNumberFormat="1" applyFont="1" applyBorder="1" applyAlignment="1">
      <alignment horizontal="center" vertical="center"/>
    </xf>
    <xf numFmtId="166" fontId="13" fillId="0" borderId="7" xfId="0" applyNumberFormat="1" applyFont="1" applyBorder="1" applyAlignment="1">
      <alignment horizontal="center" vertical="center"/>
    </xf>
    <xf numFmtId="1" fontId="2" fillId="0" borderId="12" xfId="0" applyNumberFormat="1" applyFont="1" applyBorder="1" applyAlignment="1">
      <alignment horizontal="center"/>
    </xf>
    <xf numFmtId="165" fontId="2" fillId="0" borderId="12" xfId="0" applyNumberFormat="1" applyFont="1" applyBorder="1" applyAlignment="1">
      <alignment horizontal="center"/>
    </xf>
    <xf numFmtId="1" fontId="14" fillId="0" borderId="12" xfId="0" applyNumberFormat="1" applyFont="1" applyBorder="1" applyAlignment="1">
      <alignment horizontal="center"/>
    </xf>
    <xf numFmtId="165" fontId="14" fillId="0" borderId="12" xfId="0" applyNumberFormat="1" applyFont="1" applyBorder="1" applyAlignment="1">
      <alignment horizontal="center"/>
    </xf>
    <xf numFmtId="1" fontId="13" fillId="0" borderId="10" xfId="0" applyNumberFormat="1" applyFont="1" applyBorder="1" applyAlignment="1">
      <alignment horizontal="center"/>
    </xf>
    <xf numFmtId="1" fontId="2" fillId="0" borderId="1" xfId="0" applyNumberFormat="1" applyFont="1" applyBorder="1" applyAlignment="1">
      <alignment horizontal="center" wrapText="1"/>
    </xf>
    <xf numFmtId="168" fontId="2" fillId="0" borderId="1" xfId="0" applyNumberFormat="1" applyFont="1" applyBorder="1" applyAlignment="1">
      <alignment horizontal="center" wrapText="1"/>
    </xf>
    <xf numFmtId="165" fontId="2" fillId="0" borderId="5" xfId="0" applyNumberFormat="1" applyFont="1" applyBorder="1" applyAlignment="1">
      <alignment horizontal="center" wrapText="1"/>
    </xf>
    <xf numFmtId="168" fontId="2" fillId="0" borderId="1" xfId="0" applyNumberFormat="1" applyFont="1" applyBorder="1" applyAlignment="1">
      <alignment horizontal="center"/>
    </xf>
    <xf numFmtId="168" fontId="2" fillId="0" borderId="5" xfId="0" applyNumberFormat="1" applyFont="1" applyBorder="1" applyAlignment="1">
      <alignment horizontal="center"/>
    </xf>
    <xf numFmtId="168" fontId="2" fillId="0" borderId="5" xfId="0" applyNumberFormat="1" applyFont="1" applyBorder="1" applyAlignment="1">
      <alignment horizontal="center" wrapText="1"/>
    </xf>
    <xf numFmtId="168" fontId="2" fillId="0" borderId="12" xfId="0" applyNumberFormat="1" applyFont="1" applyBorder="1" applyAlignment="1">
      <alignment horizontal="center"/>
    </xf>
    <xf numFmtId="168" fontId="14" fillId="0" borderId="12" xfId="0" applyNumberFormat="1" applyFont="1" applyBorder="1" applyAlignment="1">
      <alignment horizontal="center"/>
    </xf>
    <xf numFmtId="168" fontId="13" fillId="0" borderId="10" xfId="0" applyNumberFormat="1" applyFont="1" applyBorder="1" applyAlignment="1">
      <alignment horizontal="center"/>
    </xf>
    <xf numFmtId="168" fontId="13" fillId="0" borderId="7" xfId="0" applyNumberFormat="1" applyFont="1" applyBorder="1" applyAlignment="1">
      <alignment horizontal="center"/>
    </xf>
    <xf numFmtId="1" fontId="2" fillId="0" borderId="36" xfId="0" applyNumberFormat="1" applyFont="1" applyBorder="1" applyAlignment="1">
      <alignment horizontal="center"/>
    </xf>
    <xf numFmtId="1" fontId="2" fillId="9" borderId="36" xfId="0" applyNumberFormat="1" applyFont="1" applyFill="1" applyBorder="1" applyAlignment="1">
      <alignment horizontal="center"/>
    </xf>
    <xf numFmtId="0" fontId="2" fillId="0" borderId="1" xfId="0" applyFont="1" applyBorder="1" applyAlignment="1">
      <alignment horizontal="center"/>
    </xf>
    <xf numFmtId="0" fontId="2" fillId="0" borderId="12" xfId="0" applyFont="1" applyBorder="1" applyAlignment="1">
      <alignment horizontal="center"/>
    </xf>
    <xf numFmtId="0" fontId="14" fillId="0" borderId="12" xfId="0" applyFont="1" applyBorder="1" applyAlignment="1">
      <alignment horizontal="center"/>
    </xf>
    <xf numFmtId="0" fontId="13" fillId="0" borderId="10" xfId="0" applyFont="1" applyBorder="1" applyAlignment="1">
      <alignment horizontal="center"/>
    </xf>
    <xf numFmtId="3" fontId="2" fillId="0" borderId="1" xfId="0" applyNumberFormat="1" applyFont="1" applyBorder="1" applyAlignment="1">
      <alignment horizontal="center"/>
    </xf>
    <xf numFmtId="3" fontId="2" fillId="0" borderId="5" xfId="0" applyNumberFormat="1" applyFont="1" applyBorder="1" applyAlignment="1">
      <alignment horizontal="center"/>
    </xf>
    <xf numFmtId="167" fontId="2" fillId="0" borderId="1" xfId="0" applyNumberFormat="1" applyFont="1" applyBorder="1" applyAlignment="1">
      <alignment horizontal="center"/>
    </xf>
    <xf numFmtId="167" fontId="2" fillId="0" borderId="5" xfId="0" applyNumberFormat="1" applyFont="1" applyBorder="1" applyAlignment="1">
      <alignment horizontal="center"/>
    </xf>
    <xf numFmtId="0" fontId="30" fillId="0" borderId="0" xfId="1"/>
    <xf numFmtId="0" fontId="30" fillId="0" borderId="0" xfId="1" applyAlignment="1">
      <alignment horizontal="left" vertical="center" readingOrder="1"/>
    </xf>
    <xf numFmtId="0" fontId="30" fillId="0" borderId="19" xfId="1" applyFill="1" applyBorder="1"/>
    <xf numFmtId="0" fontId="31" fillId="0" borderId="0" xfId="0" applyFont="1"/>
    <xf numFmtId="165" fontId="2" fillId="10" borderId="1" xfId="0" applyNumberFormat="1" applyFont="1" applyFill="1" applyBorder="1" applyAlignment="1">
      <alignment horizontal="center"/>
    </xf>
    <xf numFmtId="165" fontId="14" fillId="10" borderId="12" xfId="0" applyNumberFormat="1" applyFont="1" applyFill="1" applyBorder="1" applyAlignment="1">
      <alignment horizontal="center"/>
    </xf>
    <xf numFmtId="0" fontId="11" fillId="0" borderId="19" xfId="0" applyFont="1" applyBorder="1"/>
    <xf numFmtId="10" fontId="2" fillId="0" borderId="1" xfId="0" applyNumberFormat="1" applyFont="1" applyBorder="1" applyAlignment="1">
      <alignment horizontal="center" wrapText="1"/>
    </xf>
    <xf numFmtId="166" fontId="2" fillId="0" borderId="1" xfId="2" applyNumberFormat="1" applyFont="1" applyBorder="1" applyAlignment="1">
      <alignment horizontal="center" wrapText="1"/>
    </xf>
    <xf numFmtId="166" fontId="2" fillId="0" borderId="1" xfId="2" applyNumberFormat="1" applyFont="1" applyBorder="1" applyAlignment="1">
      <alignment horizontal="center" vertical="center"/>
    </xf>
    <xf numFmtId="166" fontId="2" fillId="0" borderId="1" xfId="2" applyNumberFormat="1" applyFont="1" applyBorder="1" applyAlignment="1">
      <alignment horizontal="center"/>
    </xf>
    <xf numFmtId="168" fontId="2" fillId="0" borderId="1" xfId="2" applyNumberFormat="1" applyFont="1" applyBorder="1" applyAlignment="1">
      <alignment horizontal="center" wrapText="1"/>
    </xf>
    <xf numFmtId="168" fontId="2" fillId="0" borderId="1" xfId="2" applyNumberFormat="1" applyFont="1" applyBorder="1" applyAlignment="1">
      <alignment horizontal="center" vertical="center"/>
    </xf>
    <xf numFmtId="168" fontId="2" fillId="0" borderId="1" xfId="2" applyNumberFormat="1" applyFont="1" applyBorder="1" applyAlignment="1">
      <alignment horizontal="center"/>
    </xf>
    <xf numFmtId="0" fontId="11" fillId="0" borderId="19" xfId="3" applyFont="1" applyAlignment="1">
      <alignment horizontal="left"/>
    </xf>
    <xf numFmtId="0" fontId="2" fillId="0" borderId="19" xfId="3" applyFont="1" applyAlignment="1">
      <alignment horizontal="center"/>
    </xf>
    <xf numFmtId="0" fontId="2" fillId="0" borderId="19" xfId="3" applyFont="1"/>
    <xf numFmtId="0" fontId="33" fillId="11" borderId="46" xfId="3" applyFont="1" applyFill="1" applyBorder="1" applyAlignment="1">
      <alignment horizontal="center"/>
    </xf>
    <xf numFmtId="0" fontId="2" fillId="0" borderId="46" xfId="3" applyFont="1" applyBorder="1" applyAlignment="1">
      <alignment horizontal="center"/>
    </xf>
    <xf numFmtId="168" fontId="2" fillId="0" borderId="46" xfId="3" applyNumberFormat="1" applyFont="1" applyBorder="1" applyAlignment="1">
      <alignment horizontal="center"/>
    </xf>
    <xf numFmtId="0" fontId="34" fillId="0" borderId="19" xfId="3" applyFont="1"/>
    <xf numFmtId="0" fontId="2" fillId="0" borderId="47" xfId="3" applyFont="1" applyBorder="1" applyAlignment="1">
      <alignment horizontal="center"/>
    </xf>
    <xf numFmtId="166" fontId="2" fillId="0" borderId="46" xfId="3" applyNumberFormat="1" applyFont="1" applyBorder="1" applyAlignment="1">
      <alignment horizontal="center"/>
    </xf>
    <xf numFmtId="0" fontId="11" fillId="0" borderId="19" xfId="3" applyFont="1"/>
    <xf numFmtId="0" fontId="11" fillId="0" borderId="19" xfId="3" applyFont="1" applyAlignment="1">
      <alignment horizontal="center"/>
    </xf>
    <xf numFmtId="166" fontId="2" fillId="0" borderId="46" xfId="4" applyNumberFormat="1" applyFont="1" applyBorder="1" applyAlignment="1">
      <alignment horizontal="center"/>
    </xf>
    <xf numFmtId="0" fontId="19" fillId="3" borderId="48" xfId="0" applyFont="1" applyFill="1" applyBorder="1"/>
    <xf numFmtId="0" fontId="2" fillId="0" borderId="51" xfId="0" applyFont="1" applyBorder="1"/>
    <xf numFmtId="0" fontId="0" fillId="12" borderId="0" xfId="0" applyFill="1"/>
    <xf numFmtId="0" fontId="11" fillId="3" borderId="27" xfId="0" applyFont="1" applyFill="1" applyBorder="1" applyAlignment="1">
      <alignment horizontal="center" vertical="center" wrapText="1"/>
    </xf>
    <xf numFmtId="0" fontId="4" fillId="0" borderId="19" xfId="0" quotePrefix="1" applyFont="1" applyBorder="1"/>
    <xf numFmtId="0" fontId="2" fillId="0" borderId="19" xfId="0" applyFont="1" applyBorder="1"/>
    <xf numFmtId="0" fontId="14" fillId="0" borderId="25" xfId="0" applyFont="1" applyBorder="1" applyAlignment="1">
      <alignment horizontal="center"/>
    </xf>
    <xf numFmtId="0" fontId="19" fillId="3" borderId="26" xfId="0" applyFont="1" applyFill="1" applyBorder="1" applyAlignment="1">
      <alignment horizontal="center"/>
    </xf>
    <xf numFmtId="0" fontId="11" fillId="3" borderId="27" xfId="0" applyFont="1" applyFill="1" applyBorder="1" applyAlignment="1">
      <alignment horizontal="center" vertical="center"/>
    </xf>
    <xf numFmtId="0" fontId="19" fillId="3" borderId="26" xfId="0" applyFont="1" applyFill="1" applyBorder="1"/>
    <xf numFmtId="0" fontId="11" fillId="3" borderId="26" xfId="0" applyFont="1" applyFill="1" applyBorder="1" applyAlignment="1">
      <alignment horizontal="center"/>
    </xf>
    <xf numFmtId="0" fontId="11" fillId="3" borderId="18" xfId="0" applyFont="1" applyFill="1" applyBorder="1" applyAlignment="1">
      <alignment horizontal="center"/>
    </xf>
    <xf numFmtId="165" fontId="14" fillId="0" borderId="37" xfId="0" applyNumberFormat="1" applyFont="1" applyBorder="1" applyAlignment="1">
      <alignment horizontal="center"/>
    </xf>
    <xf numFmtId="0" fontId="2" fillId="4" borderId="19" xfId="0" applyFont="1" applyFill="1" applyBorder="1"/>
    <xf numFmtId="0" fontId="11" fillId="4" borderId="19" xfId="0" applyFont="1" applyFill="1" applyBorder="1"/>
    <xf numFmtId="0" fontId="11" fillId="3" borderId="27" xfId="0" applyFont="1" applyFill="1" applyBorder="1" applyAlignment="1">
      <alignment horizontal="center"/>
    </xf>
    <xf numFmtId="0" fontId="2" fillId="0" borderId="25" xfId="0" applyFont="1" applyBorder="1" applyAlignment="1">
      <alignment horizontal="center"/>
    </xf>
    <xf numFmtId="0" fontId="2" fillId="2" borderId="31" xfId="0" applyFont="1" applyFill="1" applyBorder="1"/>
    <xf numFmtId="1" fontId="2" fillId="9" borderId="19" xfId="0" applyNumberFormat="1" applyFont="1" applyFill="1" applyBorder="1" applyAlignment="1">
      <alignment horizontal="center"/>
    </xf>
    <xf numFmtId="165" fontId="2" fillId="0" borderId="21" xfId="0" applyNumberFormat="1" applyFont="1" applyBorder="1" applyAlignment="1">
      <alignment horizontal="center"/>
    </xf>
    <xf numFmtId="165" fontId="2" fillId="0" borderId="21" xfId="0" applyNumberFormat="1" applyFont="1" applyBorder="1" applyAlignment="1">
      <alignment horizontal="center" vertical="center"/>
    </xf>
    <xf numFmtId="0" fontId="11" fillId="5" borderId="33" xfId="0" applyFont="1" applyFill="1" applyBorder="1" applyAlignment="1">
      <alignment horizontal="center" vertical="center"/>
    </xf>
    <xf numFmtId="0" fontId="11" fillId="2" borderId="33" xfId="0" applyFont="1" applyFill="1" applyBorder="1" applyAlignment="1">
      <alignment horizontal="center"/>
    </xf>
    <xf numFmtId="0" fontId="11" fillId="0" borderId="33" xfId="0" applyFont="1" applyBorder="1" applyAlignment="1">
      <alignment horizontal="center" vertical="center"/>
    </xf>
    <xf numFmtId="1" fontId="2" fillId="2" borderId="19" xfId="0" applyNumberFormat="1" applyFont="1" applyFill="1" applyBorder="1" applyAlignment="1">
      <alignment horizontal="center"/>
    </xf>
    <xf numFmtId="167" fontId="2" fillId="2" borderId="19" xfId="0" applyNumberFormat="1" applyFont="1" applyFill="1" applyBorder="1" applyAlignment="1">
      <alignment horizontal="center"/>
    </xf>
    <xf numFmtId="165" fontId="2" fillId="2" borderId="19" xfId="0" applyNumberFormat="1" applyFont="1" applyFill="1" applyBorder="1" applyAlignment="1">
      <alignment horizontal="center"/>
    </xf>
    <xf numFmtId="165" fontId="2" fillId="2" borderId="19" xfId="0" applyNumberFormat="1" applyFont="1" applyFill="1" applyBorder="1" applyAlignment="1">
      <alignment horizontal="center" vertical="center"/>
    </xf>
    <xf numFmtId="165" fontId="14" fillId="2" borderId="19" xfId="0" applyNumberFormat="1" applyFont="1" applyFill="1" applyBorder="1" applyAlignment="1">
      <alignment horizontal="center" vertical="center"/>
    </xf>
    <xf numFmtId="167" fontId="2" fillId="2" borderId="21" xfId="0" applyNumberFormat="1" applyFont="1" applyFill="1" applyBorder="1" applyAlignment="1">
      <alignment horizontal="center"/>
    </xf>
    <xf numFmtId="167" fontId="2" fillId="0" borderId="21" xfId="0" applyNumberFormat="1" applyFont="1" applyBorder="1" applyAlignment="1">
      <alignment horizontal="center" vertical="center"/>
    </xf>
    <xf numFmtId="165" fontId="2" fillId="2" borderId="21" xfId="0" applyNumberFormat="1" applyFont="1" applyFill="1" applyBorder="1" applyAlignment="1">
      <alignment horizontal="center"/>
    </xf>
    <xf numFmtId="165" fontId="14" fillId="2" borderId="21" xfId="0" applyNumberFormat="1" applyFont="1" applyFill="1" applyBorder="1" applyAlignment="1">
      <alignment horizontal="center"/>
    </xf>
    <xf numFmtId="165" fontId="14" fillId="0" borderId="21" xfId="0" applyNumberFormat="1" applyFont="1" applyBorder="1" applyAlignment="1">
      <alignment horizontal="center" vertical="center"/>
    </xf>
    <xf numFmtId="1" fontId="2" fillId="0" borderId="17" xfId="0" applyNumberFormat="1" applyFont="1" applyBorder="1" applyAlignment="1">
      <alignment horizontal="center" vertical="center"/>
    </xf>
    <xf numFmtId="165" fontId="14" fillId="0" borderId="40" xfId="0" applyNumberFormat="1" applyFont="1" applyBorder="1" applyAlignment="1">
      <alignment horizontal="center"/>
    </xf>
    <xf numFmtId="165" fontId="14" fillId="0" borderId="41" xfId="0" applyNumberFormat="1" applyFont="1" applyBorder="1" applyAlignment="1">
      <alignment horizontal="center"/>
    </xf>
    <xf numFmtId="166" fontId="14" fillId="0" borderId="20" xfId="0" applyNumberFormat="1" applyFont="1" applyBorder="1"/>
    <xf numFmtId="0" fontId="14" fillId="0" borderId="38" xfId="0" applyFont="1" applyBorder="1" applyAlignment="1">
      <alignment horizontal="center" vertical="center"/>
    </xf>
    <xf numFmtId="3" fontId="2" fillId="0" borderId="34" xfId="0" applyNumberFormat="1" applyFont="1" applyBorder="1" applyAlignment="1">
      <alignment horizontal="center" vertical="center"/>
    </xf>
    <xf numFmtId="0" fontId="13" fillId="0" borderId="42" xfId="0" applyFont="1" applyBorder="1" applyAlignment="1">
      <alignment horizontal="center" vertical="center"/>
    </xf>
    <xf numFmtId="165" fontId="2" fillId="0" borderId="37" xfId="0" applyNumberFormat="1" applyFont="1" applyBorder="1" applyAlignment="1">
      <alignment horizontal="center"/>
    </xf>
    <xf numFmtId="168" fontId="2" fillId="0" borderId="37" xfId="0" applyNumberFormat="1" applyFont="1" applyBorder="1" applyAlignment="1">
      <alignment horizontal="center"/>
    </xf>
    <xf numFmtId="168" fontId="14" fillId="0" borderId="37" xfId="0" applyNumberFormat="1" applyFont="1" applyBorder="1" applyAlignment="1">
      <alignment horizontal="center"/>
    </xf>
    <xf numFmtId="1" fontId="2" fillId="9" borderId="12" xfId="0" applyNumberFormat="1" applyFont="1" applyFill="1" applyBorder="1" applyAlignment="1">
      <alignment horizontal="center"/>
    </xf>
    <xf numFmtId="0" fontId="19" fillId="3" borderId="26" xfId="0" applyFont="1" applyFill="1" applyBorder="1" applyAlignment="1">
      <alignment horizontal="center" wrapText="1"/>
    </xf>
    <xf numFmtId="0" fontId="19" fillId="2" borderId="26" xfId="0" applyFont="1" applyFill="1" applyBorder="1" applyAlignment="1">
      <alignment horizontal="center"/>
    </xf>
    <xf numFmtId="0" fontId="11" fillId="2" borderId="27" xfId="0" applyFont="1" applyFill="1" applyBorder="1" applyAlignment="1">
      <alignment horizontal="center" vertical="center" wrapText="1"/>
    </xf>
    <xf numFmtId="0" fontId="2" fillId="2" borderId="26" xfId="0" applyFont="1" applyFill="1" applyBorder="1" applyAlignment="1">
      <alignment vertical="center"/>
    </xf>
    <xf numFmtId="0" fontId="11" fillId="2" borderId="27" xfId="0" applyFont="1" applyFill="1" applyBorder="1" applyAlignment="1">
      <alignment horizontal="center" vertical="center"/>
    </xf>
    <xf numFmtId="0" fontId="2" fillId="2" borderId="26" xfId="0" applyFont="1" applyFill="1" applyBorder="1" applyAlignment="1">
      <alignment horizontal="center" vertical="center"/>
    </xf>
    <xf numFmtId="0" fontId="30" fillId="0" borderId="0" xfId="1" applyFill="1" applyAlignment="1">
      <alignment horizontal="left" vertical="center" readingOrder="1"/>
    </xf>
    <xf numFmtId="0" fontId="37" fillId="0" borderId="19" xfId="0" applyFont="1" applyBorder="1"/>
    <xf numFmtId="0" fontId="38" fillId="0" borderId="19" xfId="0" applyFont="1" applyBorder="1"/>
    <xf numFmtId="0" fontId="30" fillId="0" borderId="19" xfId="1" applyBorder="1" applyAlignment="1">
      <alignment horizontal="left" vertical="center" readingOrder="1"/>
    </xf>
    <xf numFmtId="17" fontId="36" fillId="0" borderId="19" xfId="0" quotePrefix="1" applyNumberFormat="1" applyFont="1" applyBorder="1" applyAlignment="1">
      <alignment horizontal="left" vertical="top"/>
    </xf>
    <xf numFmtId="0" fontId="14" fillId="0" borderId="19" xfId="0" applyFont="1" applyBorder="1"/>
    <xf numFmtId="0" fontId="14" fillId="0" borderId="19" xfId="0" applyFont="1" applyBorder="1" applyAlignment="1">
      <alignment horizontal="left" vertical="center" readingOrder="1"/>
    </xf>
    <xf numFmtId="0" fontId="39" fillId="0" borderId="19" xfId="0" applyFont="1" applyBorder="1"/>
    <xf numFmtId="0" fontId="2" fillId="13" borderId="2" xfId="0" applyFont="1" applyFill="1" applyBorder="1" applyAlignment="1">
      <alignment horizontal="center" wrapText="1"/>
    </xf>
    <xf numFmtId="0" fontId="11" fillId="13" borderId="9" xfId="0" applyFont="1" applyFill="1" applyBorder="1" applyAlignment="1">
      <alignment horizontal="center" wrapText="1"/>
    </xf>
    <xf numFmtId="0" fontId="11" fillId="13" borderId="9" xfId="0" applyFont="1" applyFill="1" applyBorder="1" applyAlignment="1">
      <alignment wrapText="1"/>
    </xf>
    <xf numFmtId="0" fontId="11" fillId="13" borderId="3" xfId="0" applyFont="1" applyFill="1" applyBorder="1" applyAlignment="1">
      <alignment wrapText="1"/>
    </xf>
    <xf numFmtId="0" fontId="0" fillId="14" borderId="0" xfId="0" applyFill="1"/>
    <xf numFmtId="0" fontId="14" fillId="2" borderId="12" xfId="0" applyFont="1" applyFill="1" applyBorder="1"/>
    <xf numFmtId="0" fontId="0" fillId="0" borderId="19" xfId="0" applyBorder="1"/>
    <xf numFmtId="0" fontId="13" fillId="0" borderId="19" xfId="0" applyFont="1" applyBorder="1" applyAlignment="1">
      <alignment horizontal="right"/>
    </xf>
    <xf numFmtId="0" fontId="13" fillId="0" borderId="19" xfId="0" applyFont="1" applyBorder="1"/>
    <xf numFmtId="164" fontId="2" fillId="0" borderId="19" xfId="0" applyNumberFormat="1" applyFont="1" applyBorder="1" applyAlignment="1">
      <alignment horizontal="center"/>
    </xf>
    <xf numFmtId="0" fontId="13" fillId="2" borderId="60" xfId="0" applyFont="1" applyFill="1" applyBorder="1" applyAlignment="1">
      <alignment horizontal="center"/>
    </xf>
    <xf numFmtId="0" fontId="11" fillId="2" borderId="61" xfId="0" applyFont="1" applyFill="1" applyBorder="1" applyAlignment="1">
      <alignment horizontal="center"/>
    </xf>
    <xf numFmtId="0" fontId="14" fillId="0" borderId="55" xfId="0" applyFont="1" applyBorder="1" applyAlignment="1">
      <alignment horizontal="center"/>
    </xf>
    <xf numFmtId="3" fontId="14" fillId="0" borderId="56" xfId="0" applyNumberFormat="1" applyFont="1" applyBorder="1" applyAlignment="1">
      <alignment horizontal="center"/>
    </xf>
    <xf numFmtId="0" fontId="14" fillId="0" borderId="57" xfId="0" applyFont="1" applyBorder="1" applyAlignment="1">
      <alignment horizontal="center"/>
    </xf>
    <xf numFmtId="3" fontId="14" fillId="0" borderId="59" xfId="0" applyNumberFormat="1" applyFont="1" applyBorder="1" applyAlignment="1">
      <alignment horizontal="center"/>
    </xf>
    <xf numFmtId="0" fontId="14" fillId="0" borderId="62" xfId="0" applyFont="1" applyBorder="1" applyAlignment="1">
      <alignment horizontal="center"/>
    </xf>
    <xf numFmtId="0" fontId="14" fillId="0" borderId="63" xfId="0" applyFont="1" applyBorder="1" applyAlignment="1">
      <alignment horizontal="center"/>
    </xf>
    <xf numFmtId="0" fontId="17" fillId="0" borderId="64" xfId="0" applyFont="1" applyBorder="1" applyAlignment="1">
      <alignment horizontal="center"/>
    </xf>
    <xf numFmtId="166" fontId="2" fillId="0" borderId="5" xfId="2" applyNumberFormat="1" applyFont="1" applyBorder="1" applyAlignment="1">
      <alignment horizontal="center"/>
    </xf>
    <xf numFmtId="166" fontId="2" fillId="0" borderId="5" xfId="2" applyNumberFormat="1" applyFont="1" applyBorder="1" applyAlignment="1">
      <alignment horizontal="center" vertical="center"/>
    </xf>
    <xf numFmtId="166" fontId="2" fillId="0" borderId="10" xfId="2" applyNumberFormat="1" applyFont="1" applyBorder="1" applyAlignment="1">
      <alignment horizontal="center" vertical="center"/>
    </xf>
    <xf numFmtId="166" fontId="2" fillId="0" borderId="10" xfId="2" applyNumberFormat="1" applyFont="1" applyBorder="1" applyAlignment="1">
      <alignment horizontal="center"/>
    </xf>
    <xf numFmtId="166" fontId="2" fillId="0" borderId="7" xfId="2" applyNumberFormat="1" applyFont="1" applyBorder="1" applyAlignment="1">
      <alignment horizontal="center" vertical="center"/>
    </xf>
    <xf numFmtId="166" fontId="2" fillId="0" borderId="7" xfId="2" applyNumberFormat="1" applyFont="1" applyBorder="1" applyAlignment="1">
      <alignment horizontal="center"/>
    </xf>
    <xf numFmtId="0" fontId="19" fillId="3" borderId="65" xfId="0" applyFont="1" applyFill="1" applyBorder="1" applyAlignment="1">
      <alignment horizontal="center"/>
    </xf>
    <xf numFmtId="0" fontId="11" fillId="3" borderId="66" xfId="0" applyFont="1" applyFill="1" applyBorder="1" applyAlignment="1">
      <alignment horizontal="center" vertical="center"/>
    </xf>
    <xf numFmtId="0" fontId="11" fillId="3" borderId="66" xfId="0" applyFont="1" applyFill="1" applyBorder="1" applyAlignment="1">
      <alignment horizontal="center" vertical="center" wrapText="1"/>
    </xf>
    <xf numFmtId="0" fontId="11" fillId="3" borderId="67" xfId="0" applyFont="1" applyFill="1" applyBorder="1" applyAlignment="1">
      <alignment horizontal="center" vertical="center" wrapText="1"/>
    </xf>
    <xf numFmtId="168" fontId="17" fillId="0" borderId="52" xfId="0" applyNumberFormat="1" applyFont="1" applyBorder="1" applyAlignment="1">
      <alignment horizontal="center"/>
    </xf>
    <xf numFmtId="0" fontId="2" fillId="0" borderId="68" xfId="0" applyFont="1" applyBorder="1"/>
    <xf numFmtId="168" fontId="17" fillId="0" borderId="64" xfId="0" applyNumberFormat="1" applyFont="1" applyBorder="1" applyAlignment="1">
      <alignment horizontal="center"/>
    </xf>
    <xf numFmtId="168" fontId="17" fillId="0" borderId="69" xfId="0" applyNumberFormat="1" applyFont="1" applyBorder="1" applyAlignment="1">
      <alignment horizontal="center"/>
    </xf>
    <xf numFmtId="0" fontId="19" fillId="3" borderId="65" xfId="0" applyFont="1" applyFill="1" applyBorder="1"/>
    <xf numFmtId="0" fontId="11" fillId="3" borderId="67" xfId="0" applyFont="1" applyFill="1" applyBorder="1" applyAlignment="1">
      <alignment horizontal="center" vertical="center"/>
    </xf>
    <xf numFmtId="1" fontId="17" fillId="0" borderId="1" xfId="0" applyNumberFormat="1" applyFont="1" applyBorder="1" applyAlignment="1">
      <alignment horizontal="center" vertical="center"/>
    </xf>
    <xf numFmtId="1" fontId="17" fillId="0" borderId="1" xfId="0" applyNumberFormat="1" applyFont="1" applyBorder="1" applyAlignment="1">
      <alignment horizontal="center"/>
    </xf>
    <xf numFmtId="1" fontId="17" fillId="0" borderId="52" xfId="0" applyNumberFormat="1" applyFont="1" applyBorder="1" applyAlignment="1">
      <alignment horizontal="center" vertical="center"/>
    </xf>
    <xf numFmtId="1" fontId="17" fillId="0" borderId="5" xfId="0" applyNumberFormat="1" applyFont="1" applyBorder="1" applyAlignment="1">
      <alignment horizontal="center" vertical="center"/>
    </xf>
    <xf numFmtId="0" fontId="11" fillId="3" borderId="65" xfId="0" applyFont="1" applyFill="1" applyBorder="1" applyAlignment="1">
      <alignment horizontal="center"/>
    </xf>
    <xf numFmtId="0" fontId="11" fillId="3" borderId="70" xfId="0" applyFont="1" applyFill="1" applyBorder="1" applyAlignment="1">
      <alignment horizontal="center"/>
    </xf>
    <xf numFmtId="0" fontId="14" fillId="0" borderId="53" xfId="0" applyFont="1" applyBorder="1" applyAlignment="1">
      <alignment horizontal="center"/>
    </xf>
    <xf numFmtId="0" fontId="14" fillId="0" borderId="71" xfId="0" applyFont="1" applyBorder="1" applyAlignment="1">
      <alignment horizontal="center"/>
    </xf>
    <xf numFmtId="0" fontId="14" fillId="0" borderId="73" xfId="0" applyFont="1" applyBorder="1" applyAlignment="1">
      <alignment horizontal="center"/>
    </xf>
    <xf numFmtId="166" fontId="14" fillId="0" borderId="54" xfId="2" applyNumberFormat="1" applyFont="1" applyBorder="1" applyAlignment="1">
      <alignment horizontal="center"/>
    </xf>
    <xf numFmtId="166" fontId="14" fillId="0" borderId="72" xfId="2" applyNumberFormat="1" applyFont="1" applyBorder="1" applyAlignment="1">
      <alignment horizontal="center"/>
    </xf>
    <xf numFmtId="166" fontId="14" fillId="0" borderId="74" xfId="2" applyNumberFormat="1" applyFont="1" applyBorder="1" applyAlignment="1">
      <alignment horizontal="center"/>
    </xf>
    <xf numFmtId="0" fontId="2" fillId="0" borderId="71" xfId="0" applyFont="1" applyBorder="1" applyAlignment="1">
      <alignment horizontal="center"/>
    </xf>
    <xf numFmtId="0" fontId="11" fillId="2" borderId="75" xfId="0" applyFont="1" applyFill="1" applyBorder="1" applyAlignment="1">
      <alignment horizontal="center"/>
    </xf>
    <xf numFmtId="0" fontId="11" fillId="5" borderId="76" xfId="0" applyFont="1" applyFill="1" applyBorder="1" applyAlignment="1">
      <alignment horizontal="center" vertical="center"/>
    </xf>
    <xf numFmtId="0" fontId="11" fillId="2" borderId="76" xfId="0" applyFont="1" applyFill="1" applyBorder="1" applyAlignment="1">
      <alignment horizontal="center"/>
    </xf>
    <xf numFmtId="0" fontId="11" fillId="4" borderId="76" xfId="0" applyFont="1" applyFill="1" applyBorder="1" applyAlignment="1">
      <alignment horizontal="center"/>
    </xf>
    <xf numFmtId="0" fontId="2" fillId="2" borderId="78" xfId="0" applyFont="1" applyFill="1" applyBorder="1"/>
    <xf numFmtId="1" fontId="2" fillId="0" borderId="19" xfId="0" applyNumberFormat="1" applyFont="1" applyBorder="1" applyAlignment="1">
      <alignment horizontal="center" vertical="center"/>
    </xf>
    <xf numFmtId="1" fontId="2" fillId="0" borderId="19" xfId="0" applyNumberFormat="1" applyFont="1" applyBorder="1" applyAlignment="1">
      <alignment horizontal="center"/>
    </xf>
    <xf numFmtId="1" fontId="2" fillId="9" borderId="79" xfId="0" applyNumberFormat="1" applyFont="1" applyFill="1" applyBorder="1" applyAlignment="1">
      <alignment horizontal="center"/>
    </xf>
    <xf numFmtId="166" fontId="2" fillId="0" borderId="19" xfId="2" applyNumberFormat="1" applyFont="1" applyBorder="1" applyAlignment="1">
      <alignment horizontal="center" vertical="center"/>
    </xf>
    <xf numFmtId="166" fontId="2" fillId="9" borderId="19" xfId="2" applyNumberFormat="1" applyFont="1" applyFill="1" applyBorder="1" applyAlignment="1">
      <alignment horizontal="center"/>
    </xf>
    <xf numFmtId="166" fontId="2" fillId="0" borderId="19" xfId="2" applyNumberFormat="1" applyFont="1" applyBorder="1" applyAlignment="1">
      <alignment horizontal="center"/>
    </xf>
    <xf numFmtId="165" fontId="2" fillId="9" borderId="79" xfId="0" applyNumberFormat="1" applyFont="1" applyFill="1" applyBorder="1" applyAlignment="1">
      <alignment horizontal="center"/>
    </xf>
    <xf numFmtId="166" fontId="2" fillId="9" borderId="79" xfId="2" applyNumberFormat="1" applyFont="1" applyFill="1" applyBorder="1" applyAlignment="1">
      <alignment horizontal="center"/>
    </xf>
    <xf numFmtId="166" fontId="2" fillId="9" borderId="19" xfId="2" applyNumberFormat="1" applyFont="1" applyFill="1" applyBorder="1" applyAlignment="1">
      <alignment horizontal="center" vertical="center"/>
    </xf>
    <xf numFmtId="166" fontId="2" fillId="9" borderId="79" xfId="2" applyNumberFormat="1" applyFont="1" applyFill="1" applyBorder="1" applyAlignment="1">
      <alignment horizontal="center" vertical="center"/>
    </xf>
    <xf numFmtId="0" fontId="2" fillId="2" borderId="80" xfId="0" applyFont="1" applyFill="1" applyBorder="1"/>
    <xf numFmtId="166" fontId="2" fillId="0" borderId="81" xfId="2" applyNumberFormat="1" applyFont="1" applyBorder="1" applyAlignment="1">
      <alignment horizontal="center"/>
    </xf>
    <xf numFmtId="166" fontId="2" fillId="9" borderId="81" xfId="2" applyNumberFormat="1" applyFont="1" applyFill="1" applyBorder="1" applyAlignment="1">
      <alignment horizontal="center"/>
    </xf>
    <xf numFmtId="166" fontId="2" fillId="0" borderId="81" xfId="2" applyNumberFormat="1" applyFont="1" applyBorder="1" applyAlignment="1">
      <alignment horizontal="center" vertical="center"/>
    </xf>
    <xf numFmtId="166" fontId="2" fillId="9" borderId="82" xfId="2" applyNumberFormat="1" applyFont="1" applyFill="1" applyBorder="1" applyAlignment="1">
      <alignment horizontal="center"/>
    </xf>
    <xf numFmtId="165" fontId="2" fillId="0" borderId="19" xfId="0" applyNumberFormat="1" applyFont="1" applyBorder="1" applyAlignment="1">
      <alignment horizontal="center"/>
    </xf>
    <xf numFmtId="169" fontId="2" fillId="0" borderId="19" xfId="0" applyNumberFormat="1" applyFont="1" applyBorder="1" applyAlignment="1">
      <alignment horizontal="center" vertical="center"/>
    </xf>
    <xf numFmtId="169" fontId="2" fillId="9" borderId="19" xfId="0" applyNumberFormat="1" applyFont="1" applyFill="1" applyBorder="1" applyAlignment="1">
      <alignment horizontal="center"/>
    </xf>
    <xf numFmtId="169" fontId="2" fillId="0" borderId="19" xfId="0" applyNumberFormat="1" applyFont="1" applyBorder="1" applyAlignment="1">
      <alignment horizontal="center"/>
    </xf>
    <xf numFmtId="169" fontId="2" fillId="9" borderId="79" xfId="0" applyNumberFormat="1" applyFont="1" applyFill="1" applyBorder="1" applyAlignment="1">
      <alignment horizontal="center"/>
    </xf>
    <xf numFmtId="169" fontId="2" fillId="9" borderId="19" xfId="0" applyNumberFormat="1" applyFont="1" applyFill="1" applyBorder="1" applyAlignment="1">
      <alignment horizontal="center" vertical="center"/>
    </xf>
    <xf numFmtId="169" fontId="2" fillId="9" borderId="79" xfId="0" applyNumberFormat="1" applyFont="1" applyFill="1" applyBorder="1" applyAlignment="1">
      <alignment horizontal="center" vertical="center"/>
    </xf>
    <xf numFmtId="169" fontId="2" fillId="0" borderId="81" xfId="0" applyNumberFormat="1" applyFont="1" applyBorder="1" applyAlignment="1">
      <alignment horizontal="center"/>
    </xf>
    <xf numFmtId="169" fontId="2" fillId="9" borderId="81" xfId="0" applyNumberFormat="1" applyFont="1" applyFill="1" applyBorder="1" applyAlignment="1">
      <alignment horizontal="center"/>
    </xf>
    <xf numFmtId="169" fontId="2" fillId="0" borderId="81" xfId="0" applyNumberFormat="1" applyFont="1" applyBorder="1" applyAlignment="1">
      <alignment horizontal="center" vertical="center"/>
    </xf>
    <xf numFmtId="169" fontId="2" fillId="9" borderId="81" xfId="0" applyNumberFormat="1" applyFont="1" applyFill="1" applyBorder="1" applyAlignment="1">
      <alignment horizontal="center" vertical="center"/>
    </xf>
    <xf numFmtId="169" fontId="2" fillId="9" borderId="82" xfId="0" applyNumberFormat="1" applyFont="1" applyFill="1" applyBorder="1" applyAlignment="1">
      <alignment horizontal="center"/>
    </xf>
    <xf numFmtId="0" fontId="11" fillId="5" borderId="75" xfId="0" applyFont="1" applyFill="1" applyBorder="1" applyAlignment="1">
      <alignment horizontal="center" vertical="center"/>
    </xf>
    <xf numFmtId="1" fontId="2" fillId="0" borderId="83" xfId="0" applyNumberFormat="1" applyFont="1" applyBorder="1" applyAlignment="1">
      <alignment horizontal="center" vertical="center"/>
    </xf>
    <xf numFmtId="1" fontId="2" fillId="9" borderId="84" xfId="0" applyNumberFormat="1" applyFont="1" applyFill="1" applyBorder="1" applyAlignment="1">
      <alignment horizontal="center"/>
    </xf>
    <xf numFmtId="166" fontId="14" fillId="0" borderId="37" xfId="2" applyNumberFormat="1" applyFont="1" applyBorder="1" applyAlignment="1">
      <alignment horizontal="center"/>
    </xf>
    <xf numFmtId="0" fontId="27" fillId="3" borderId="48" xfId="0" applyFont="1" applyFill="1" applyBorder="1" applyAlignment="1">
      <alignment horizontal="center"/>
    </xf>
    <xf numFmtId="0" fontId="27" fillId="3" borderId="50" xfId="0" applyFont="1" applyFill="1" applyBorder="1"/>
    <xf numFmtId="0" fontId="29" fillId="0" borderId="51" xfId="0" applyFont="1" applyBorder="1" applyAlignment="1">
      <alignment horizontal="center"/>
    </xf>
    <xf numFmtId="0" fontId="29" fillId="0" borderId="85" xfId="0" applyFont="1" applyBorder="1" applyAlignment="1">
      <alignment horizontal="center"/>
    </xf>
    <xf numFmtId="0" fontId="8" fillId="0" borderId="53" xfId="0" applyFont="1" applyBorder="1" applyAlignment="1">
      <alignment horizontal="center"/>
    </xf>
    <xf numFmtId="0" fontId="8" fillId="0" borderId="86" xfId="0" applyFont="1" applyBorder="1" applyAlignment="1">
      <alignment horizontal="center"/>
    </xf>
    <xf numFmtId="0" fontId="27" fillId="3" borderId="60" xfId="0" applyFont="1" applyFill="1" applyBorder="1" applyAlignment="1">
      <alignment horizontal="center"/>
    </xf>
    <xf numFmtId="0" fontId="28" fillId="3" borderId="61" xfId="0" applyFont="1" applyFill="1" applyBorder="1" applyAlignment="1">
      <alignment horizontal="center"/>
    </xf>
    <xf numFmtId="165" fontId="14" fillId="0" borderId="56" xfId="2" applyNumberFormat="1" applyFont="1" applyBorder="1" applyAlignment="1">
      <alignment horizontal="center"/>
    </xf>
    <xf numFmtId="0" fontId="2" fillId="0" borderId="55" xfId="0" applyFont="1" applyBorder="1" applyAlignment="1">
      <alignment horizontal="center"/>
    </xf>
    <xf numFmtId="165" fontId="2" fillId="0" borderId="56" xfId="2" applyNumberFormat="1" applyFont="1" applyBorder="1" applyAlignment="1">
      <alignment horizontal="center"/>
    </xf>
    <xf numFmtId="0" fontId="41" fillId="0" borderId="55" xfId="0" applyFont="1" applyBorder="1" applyAlignment="1">
      <alignment horizontal="center"/>
    </xf>
    <xf numFmtId="0" fontId="41" fillId="0" borderId="57" xfId="0" applyFont="1" applyBorder="1" applyAlignment="1">
      <alignment horizontal="center"/>
    </xf>
    <xf numFmtId="165" fontId="2" fillId="0" borderId="59" xfId="2" applyNumberFormat="1" applyFont="1" applyBorder="1" applyAlignment="1">
      <alignment horizontal="center"/>
    </xf>
    <xf numFmtId="168" fontId="2" fillId="0" borderId="78" xfId="0" applyNumberFormat="1" applyFont="1" applyBorder="1" applyAlignment="1">
      <alignment horizontal="center"/>
    </xf>
    <xf numFmtId="168" fontId="2" fillId="9" borderId="19" xfId="0" applyNumberFormat="1" applyFont="1" applyFill="1" applyBorder="1" applyAlignment="1">
      <alignment horizontal="center"/>
    </xf>
    <xf numFmtId="168" fontId="2" fillId="0" borderId="19" xfId="0" applyNumberFormat="1" applyFont="1" applyBorder="1" applyAlignment="1">
      <alignment horizontal="center"/>
    </xf>
    <xf numFmtId="168" fontId="2" fillId="9" borderId="79" xfId="0" applyNumberFormat="1" applyFont="1" applyFill="1" applyBorder="1" applyAlignment="1">
      <alignment horizontal="center"/>
    </xf>
    <xf numFmtId="168" fontId="2" fillId="0" borderId="80" xfId="0" applyNumberFormat="1" applyFont="1" applyBorder="1" applyAlignment="1">
      <alignment horizontal="center"/>
    </xf>
    <xf numFmtId="168" fontId="2" fillId="9" borderId="81" xfId="0" applyNumberFormat="1" applyFont="1" applyFill="1" applyBorder="1" applyAlignment="1">
      <alignment horizontal="center"/>
    </xf>
    <xf numFmtId="168" fontId="2" fillId="0" borderId="81" xfId="0" applyNumberFormat="1" applyFont="1" applyBorder="1" applyAlignment="1">
      <alignment horizontal="center"/>
    </xf>
    <xf numFmtId="168" fontId="2" fillId="9" borderId="82" xfId="0" applyNumberFormat="1" applyFont="1" applyFill="1" applyBorder="1" applyAlignment="1">
      <alignment horizontal="center"/>
    </xf>
    <xf numFmtId="0" fontId="40" fillId="0" borderId="1" xfId="0" applyFont="1" applyBorder="1" applyAlignment="1">
      <alignment horizontal="left"/>
    </xf>
    <xf numFmtId="0" fontId="13" fillId="3" borderId="12" xfId="0" applyFont="1" applyFill="1" applyBorder="1" applyAlignment="1">
      <alignment horizontal="center"/>
    </xf>
    <xf numFmtId="0" fontId="13" fillId="0" borderId="12" xfId="0" applyFont="1" applyBorder="1" applyAlignment="1">
      <alignment horizontal="center"/>
    </xf>
    <xf numFmtId="0" fontId="13" fillId="0" borderId="1" xfId="0" applyFont="1" applyBorder="1" applyAlignment="1">
      <alignment horizontal="left"/>
    </xf>
    <xf numFmtId="168" fontId="17" fillId="9" borderId="1" xfId="0" applyNumberFormat="1" applyFont="1" applyFill="1" applyBorder="1" applyAlignment="1">
      <alignment horizontal="center"/>
    </xf>
    <xf numFmtId="0" fontId="25" fillId="0" borderId="1" xfId="0" applyFont="1" applyBorder="1" applyAlignment="1">
      <alignment horizontal="left"/>
    </xf>
    <xf numFmtId="0" fontId="14" fillId="0" borderId="19" xfId="0" applyFont="1" applyBorder="1" applyAlignment="1">
      <alignment horizontal="left"/>
    </xf>
    <xf numFmtId="168" fontId="16" fillId="0" borderId="19" xfId="0" applyNumberFormat="1" applyFont="1" applyBorder="1" applyAlignment="1">
      <alignment horizontal="center"/>
    </xf>
    <xf numFmtId="0" fontId="14" fillId="0" borderId="40" xfId="0" applyFont="1" applyBorder="1" applyAlignment="1">
      <alignment horizontal="left"/>
    </xf>
    <xf numFmtId="165" fontId="13" fillId="3" borderId="12" xfId="0" applyNumberFormat="1" applyFont="1" applyFill="1" applyBorder="1" applyAlignment="1">
      <alignment horizontal="center"/>
    </xf>
    <xf numFmtId="165" fontId="13" fillId="0" borderId="12" xfId="0" applyNumberFormat="1" applyFont="1" applyBorder="1" applyAlignment="1">
      <alignment horizontal="center"/>
    </xf>
    <xf numFmtId="165" fontId="13" fillId="0" borderId="1" xfId="0" applyNumberFormat="1" applyFont="1" applyBorder="1" applyAlignment="1">
      <alignment horizontal="center"/>
    </xf>
    <xf numFmtId="166" fontId="14" fillId="9" borderId="1" xfId="2" applyNumberFormat="1" applyFont="1" applyFill="1" applyBorder="1" applyAlignment="1">
      <alignment horizontal="center"/>
    </xf>
    <xf numFmtId="166" fontId="14" fillId="0" borderId="1" xfId="2" applyNumberFormat="1" applyFont="1" applyBorder="1" applyAlignment="1">
      <alignment horizontal="center"/>
    </xf>
    <xf numFmtId="165" fontId="13" fillId="9" borderId="1" xfId="0" applyNumberFormat="1" applyFont="1" applyFill="1" applyBorder="1" applyAlignment="1">
      <alignment horizontal="center"/>
    </xf>
    <xf numFmtId="0" fontId="25" fillId="9" borderId="1" xfId="0" applyFont="1" applyFill="1" applyBorder="1" applyAlignment="1">
      <alignment horizontal="center"/>
    </xf>
    <xf numFmtId="0" fontId="25" fillId="0" borderId="1" xfId="0" applyFont="1" applyBorder="1" applyAlignment="1">
      <alignment horizontal="center"/>
    </xf>
    <xf numFmtId="0" fontId="41" fillId="0" borderId="38" xfId="0" applyFont="1" applyBorder="1" applyAlignment="1">
      <alignment horizontal="center" vertical="center"/>
    </xf>
    <xf numFmtId="9" fontId="2" fillId="0" borderId="1" xfId="0" applyNumberFormat="1" applyFont="1" applyBorder="1" applyAlignment="1">
      <alignment horizontal="center"/>
    </xf>
    <xf numFmtId="9" fontId="2" fillId="0" borderId="12" xfId="0" applyNumberFormat="1" applyFont="1" applyBorder="1" applyAlignment="1">
      <alignment horizontal="center"/>
    </xf>
    <xf numFmtId="166" fontId="2" fillId="0" borderId="12" xfId="2" applyNumberFormat="1" applyFont="1" applyBorder="1" applyAlignment="1">
      <alignment horizontal="center"/>
    </xf>
    <xf numFmtId="9" fontId="14" fillId="0" borderId="12" xfId="0" applyNumberFormat="1" applyFont="1" applyBorder="1" applyAlignment="1">
      <alignment horizontal="center"/>
    </xf>
    <xf numFmtId="166" fontId="14" fillId="0" borderId="12" xfId="2" applyNumberFormat="1" applyFont="1" applyBorder="1" applyAlignment="1">
      <alignment horizontal="center"/>
    </xf>
    <xf numFmtId="166" fontId="2" fillId="0" borderId="37" xfId="2" applyNumberFormat="1" applyFont="1" applyBorder="1" applyAlignment="1">
      <alignment horizontal="center"/>
    </xf>
    <xf numFmtId="9" fontId="13" fillId="0" borderId="10" xfId="0" applyNumberFormat="1" applyFont="1" applyBorder="1" applyAlignment="1">
      <alignment horizontal="center"/>
    </xf>
    <xf numFmtId="166" fontId="13" fillId="0" borderId="10" xfId="2" applyNumberFormat="1" applyFont="1" applyBorder="1" applyAlignment="1">
      <alignment horizontal="center"/>
    </xf>
    <xf numFmtId="166" fontId="14" fillId="9" borderId="1" xfId="2" applyNumberFormat="1" applyFont="1" applyFill="1" applyBorder="1" applyAlignment="1">
      <alignment horizontal="center" vertical="center"/>
    </xf>
    <xf numFmtId="166" fontId="14" fillId="0" borderId="1" xfId="2" applyNumberFormat="1" applyFont="1" applyBorder="1" applyAlignment="1">
      <alignment horizontal="center" vertical="center"/>
    </xf>
    <xf numFmtId="166" fontId="14" fillId="9" borderId="22" xfId="2" applyNumberFormat="1" applyFont="1" applyFill="1" applyBorder="1" applyAlignment="1">
      <alignment horizontal="center" vertical="center"/>
    </xf>
    <xf numFmtId="166" fontId="14" fillId="0" borderId="22" xfId="2" applyNumberFormat="1" applyFont="1" applyBorder="1" applyAlignment="1">
      <alignment horizontal="center" vertical="center"/>
    </xf>
    <xf numFmtId="166" fontId="2" fillId="9" borderId="39" xfId="2" applyNumberFormat="1" applyFont="1" applyFill="1" applyBorder="1" applyAlignment="1">
      <alignment horizontal="center"/>
    </xf>
    <xf numFmtId="166" fontId="2" fillId="0" borderId="40" xfId="2" applyNumberFormat="1" applyFont="1" applyBorder="1" applyAlignment="1">
      <alignment horizontal="center"/>
    </xf>
    <xf numFmtId="166" fontId="2" fillId="9" borderId="40" xfId="2" applyNumberFormat="1" applyFont="1" applyFill="1" applyBorder="1" applyAlignment="1">
      <alignment horizontal="center"/>
    </xf>
    <xf numFmtId="166" fontId="2" fillId="9" borderId="45" xfId="2" applyNumberFormat="1" applyFont="1" applyFill="1" applyBorder="1" applyAlignment="1">
      <alignment horizontal="center"/>
    </xf>
    <xf numFmtId="166" fontId="2" fillId="0" borderId="45" xfId="2" applyNumberFormat="1" applyFont="1" applyBorder="1" applyAlignment="1">
      <alignment horizontal="center"/>
    </xf>
    <xf numFmtId="166" fontId="2" fillId="9" borderId="34" xfId="2" applyNumberFormat="1" applyFont="1" applyFill="1" applyBorder="1" applyAlignment="1">
      <alignment horizontal="center"/>
    </xf>
    <xf numFmtId="166" fontId="2" fillId="9" borderId="1" xfId="2" applyNumberFormat="1" applyFont="1" applyFill="1" applyBorder="1" applyAlignment="1">
      <alignment horizontal="center"/>
    </xf>
    <xf numFmtId="166" fontId="2" fillId="9" borderId="22" xfId="2" applyNumberFormat="1" applyFont="1" applyFill="1" applyBorder="1" applyAlignment="1">
      <alignment horizontal="center"/>
    </xf>
    <xf numFmtId="166" fontId="2" fillId="0" borderId="22" xfId="2" applyNumberFormat="1" applyFont="1" applyBorder="1" applyAlignment="1">
      <alignment horizontal="center"/>
    </xf>
    <xf numFmtId="166" fontId="14" fillId="0" borderId="10" xfId="2" applyNumberFormat="1" applyFont="1" applyBorder="1" applyAlignment="1">
      <alignment horizontal="center" vertical="center"/>
    </xf>
    <xf numFmtId="166" fontId="2" fillId="9" borderId="43" xfId="2" applyNumberFormat="1" applyFont="1" applyFill="1" applyBorder="1" applyAlignment="1">
      <alignment horizontal="center"/>
    </xf>
    <xf numFmtId="166" fontId="2" fillId="9" borderId="10" xfId="2" applyNumberFormat="1" applyFont="1" applyFill="1" applyBorder="1" applyAlignment="1">
      <alignment horizontal="center"/>
    </xf>
    <xf numFmtId="166" fontId="2" fillId="9" borderId="44" xfId="2" applyNumberFormat="1" applyFont="1" applyFill="1" applyBorder="1" applyAlignment="1">
      <alignment horizontal="center"/>
    </xf>
    <xf numFmtId="166" fontId="2" fillId="0" borderId="44" xfId="2" applyNumberFormat="1" applyFont="1" applyBorder="1" applyAlignment="1">
      <alignment horizontal="center"/>
    </xf>
    <xf numFmtId="1" fontId="2" fillId="0" borderId="12" xfId="2" applyNumberFormat="1" applyFont="1" applyBorder="1" applyAlignment="1">
      <alignment horizontal="center"/>
    </xf>
    <xf numFmtId="1" fontId="2" fillId="9" borderId="12" xfId="2" applyNumberFormat="1" applyFont="1" applyFill="1" applyBorder="1" applyAlignment="1">
      <alignment horizontal="center"/>
    </xf>
    <xf numFmtId="1" fontId="2" fillId="9" borderId="36" xfId="2" applyNumberFormat="1" applyFont="1" applyFill="1" applyBorder="1" applyAlignment="1">
      <alignment horizontal="center"/>
    </xf>
    <xf numFmtId="1" fontId="2" fillId="0" borderId="36" xfId="2" applyNumberFormat="1" applyFont="1" applyBorder="1" applyAlignment="1">
      <alignment horizontal="center"/>
    </xf>
    <xf numFmtId="0" fontId="11" fillId="3" borderId="16" xfId="0" applyFont="1" applyFill="1" applyBorder="1" applyAlignment="1">
      <alignment horizontal="center"/>
    </xf>
    <xf numFmtId="1" fontId="2" fillId="9" borderId="90" xfId="2" applyNumberFormat="1" applyFont="1" applyFill="1" applyBorder="1" applyAlignment="1">
      <alignment horizontal="center"/>
    </xf>
    <xf numFmtId="166" fontId="14" fillId="9" borderId="35" xfId="2" applyNumberFormat="1" applyFont="1" applyFill="1" applyBorder="1" applyAlignment="1">
      <alignment horizontal="center" vertical="center"/>
    </xf>
    <xf numFmtId="166" fontId="2" fillId="9" borderId="91" xfId="2" applyNumberFormat="1" applyFont="1" applyFill="1" applyBorder="1" applyAlignment="1">
      <alignment horizontal="center"/>
    </xf>
    <xf numFmtId="166" fontId="2" fillId="9" borderId="35" xfId="2" applyNumberFormat="1" applyFont="1" applyFill="1" applyBorder="1" applyAlignment="1">
      <alignment horizontal="center"/>
    </xf>
    <xf numFmtId="166" fontId="2" fillId="9" borderId="92" xfId="2" applyNumberFormat="1" applyFont="1" applyFill="1" applyBorder="1" applyAlignment="1">
      <alignment horizontal="center"/>
    </xf>
    <xf numFmtId="0" fontId="11" fillId="3" borderId="93" xfId="0" applyFont="1" applyFill="1" applyBorder="1" applyAlignment="1">
      <alignment horizontal="center"/>
    </xf>
    <xf numFmtId="1" fontId="2" fillId="9" borderId="94" xfId="2" applyNumberFormat="1" applyFont="1" applyFill="1" applyBorder="1" applyAlignment="1">
      <alignment horizontal="center"/>
    </xf>
    <xf numFmtId="166" fontId="14" fillId="9" borderId="95" xfId="2" applyNumberFormat="1" applyFont="1" applyFill="1" applyBorder="1" applyAlignment="1">
      <alignment horizontal="center" vertical="center"/>
    </xf>
    <xf numFmtId="166" fontId="2" fillId="9" borderId="96" xfId="2" applyNumberFormat="1" applyFont="1" applyFill="1" applyBorder="1" applyAlignment="1">
      <alignment horizontal="center"/>
    </xf>
    <xf numFmtId="166" fontId="2" fillId="9" borderId="95" xfId="2" applyNumberFormat="1" applyFont="1" applyFill="1" applyBorder="1" applyAlignment="1">
      <alignment horizontal="center"/>
    </xf>
    <xf numFmtId="166" fontId="2" fillId="9" borderId="97" xfId="2" applyNumberFormat="1" applyFont="1" applyFill="1" applyBorder="1" applyAlignment="1">
      <alignment horizontal="center"/>
    </xf>
    <xf numFmtId="1" fontId="2" fillId="9" borderId="90" xfId="0" applyNumberFormat="1" applyFont="1" applyFill="1" applyBorder="1" applyAlignment="1">
      <alignment horizontal="center"/>
    </xf>
    <xf numFmtId="1" fontId="2" fillId="9" borderId="94" xfId="0" applyNumberFormat="1" applyFont="1" applyFill="1" applyBorder="1" applyAlignment="1">
      <alignment horizontal="center"/>
    </xf>
    <xf numFmtId="0" fontId="13" fillId="3" borderId="60" xfId="0" applyFont="1" applyFill="1" applyBorder="1" applyAlignment="1">
      <alignment wrapText="1"/>
    </xf>
    <xf numFmtId="0" fontId="11" fillId="5" borderId="98" xfId="0" applyFont="1" applyFill="1" applyBorder="1" applyAlignment="1">
      <alignment horizontal="center"/>
    </xf>
    <xf numFmtId="0" fontId="11" fillId="3" borderId="98" xfId="0" applyFont="1" applyFill="1" applyBorder="1" applyAlignment="1">
      <alignment horizontal="center"/>
    </xf>
    <xf numFmtId="0" fontId="11" fillId="4" borderId="98" xfId="0" applyFont="1" applyFill="1" applyBorder="1" applyAlignment="1">
      <alignment horizontal="center"/>
    </xf>
    <xf numFmtId="0" fontId="11" fillId="0" borderId="98" xfId="0" applyFont="1" applyBorder="1" applyAlignment="1">
      <alignment horizontal="center"/>
    </xf>
    <xf numFmtId="0" fontId="2" fillId="3" borderId="55" xfId="0" applyFont="1" applyFill="1" applyBorder="1"/>
    <xf numFmtId="1" fontId="2" fillId="0" borderId="46" xfId="0" applyNumberFormat="1" applyFont="1" applyBorder="1" applyAlignment="1">
      <alignment horizontal="center"/>
    </xf>
    <xf numFmtId="1" fontId="2" fillId="9" borderId="46" xfId="0" applyNumberFormat="1" applyFont="1" applyFill="1" applyBorder="1" applyAlignment="1">
      <alignment horizontal="center"/>
    </xf>
    <xf numFmtId="1" fontId="2" fillId="0" borderId="56" xfId="0" applyNumberFormat="1" applyFont="1" applyBorder="1" applyAlignment="1">
      <alignment horizontal="center"/>
    </xf>
    <xf numFmtId="169" fontId="14" fillId="0" borderId="46" xfId="0" applyNumberFormat="1" applyFont="1" applyBorder="1" applyAlignment="1">
      <alignment horizontal="center" vertical="center"/>
    </xf>
    <xf numFmtId="169" fontId="14" fillId="9" borderId="46" xfId="0" applyNumberFormat="1" applyFont="1" applyFill="1" applyBorder="1" applyAlignment="1">
      <alignment horizontal="center" vertical="center"/>
    </xf>
    <xf numFmtId="169" fontId="14" fillId="0" borderId="56" xfId="0" applyNumberFormat="1" applyFont="1" applyBorder="1" applyAlignment="1">
      <alignment horizontal="center" vertical="center"/>
    </xf>
    <xf numFmtId="169" fontId="2" fillId="0" borderId="46" xfId="0" applyNumberFormat="1" applyFont="1" applyBorder="1" applyAlignment="1">
      <alignment horizontal="center"/>
    </xf>
    <xf numFmtId="169" fontId="2" fillId="9" borderId="46" xfId="0" applyNumberFormat="1" applyFont="1" applyFill="1" applyBorder="1" applyAlignment="1">
      <alignment horizontal="center"/>
    </xf>
    <xf numFmtId="169" fontId="2" fillId="0" borderId="56" xfId="0" applyNumberFormat="1" applyFont="1" applyBorder="1" applyAlignment="1">
      <alignment horizontal="center"/>
    </xf>
    <xf numFmtId="0" fontId="2" fillId="3" borderId="57" xfId="0" applyFont="1" applyFill="1" applyBorder="1"/>
    <xf numFmtId="169" fontId="2" fillId="0" borderId="58" xfId="0" applyNumberFormat="1" applyFont="1" applyBorder="1" applyAlignment="1">
      <alignment horizontal="center"/>
    </xf>
    <xf numFmtId="169" fontId="2" fillId="9" borderId="58" xfId="0" applyNumberFormat="1" applyFont="1" applyFill="1" applyBorder="1" applyAlignment="1">
      <alignment horizontal="center"/>
    </xf>
    <xf numFmtId="169" fontId="2" fillId="0" borderId="59" xfId="0" applyNumberFormat="1" applyFont="1" applyBorder="1" applyAlignment="1">
      <alignment horizontal="center"/>
    </xf>
    <xf numFmtId="169" fontId="2" fillId="0" borderId="46" xfId="0" applyNumberFormat="1" applyFont="1" applyBorder="1" applyAlignment="1">
      <alignment horizontal="center" vertical="center"/>
    </xf>
    <xf numFmtId="169" fontId="14" fillId="0" borderId="58" xfId="0" applyNumberFormat="1" applyFont="1" applyBorder="1" applyAlignment="1">
      <alignment horizontal="center" vertical="center"/>
    </xf>
    <xf numFmtId="169" fontId="2" fillId="9" borderId="40" xfId="0" applyNumberFormat="1" applyFont="1" applyFill="1" applyBorder="1" applyAlignment="1">
      <alignment horizontal="center"/>
    </xf>
    <xf numFmtId="169" fontId="2" fillId="0" borderId="40" xfId="0" applyNumberFormat="1" applyFont="1" applyBorder="1" applyAlignment="1">
      <alignment horizontal="center"/>
    </xf>
    <xf numFmtId="169" fontId="2" fillId="0" borderId="45" xfId="0" applyNumberFormat="1" applyFont="1" applyBorder="1" applyAlignment="1">
      <alignment horizontal="center"/>
    </xf>
    <xf numFmtId="169" fontId="2" fillId="9" borderId="34" xfId="0" applyNumberFormat="1" applyFont="1" applyFill="1" applyBorder="1" applyAlignment="1">
      <alignment horizontal="center"/>
    </xf>
    <xf numFmtId="169" fontId="2" fillId="0" borderId="1" xfId="0" applyNumberFormat="1" applyFont="1" applyBorder="1" applyAlignment="1">
      <alignment horizontal="center"/>
    </xf>
    <xf numFmtId="169" fontId="2" fillId="9" borderId="1" xfId="0" applyNumberFormat="1" applyFont="1" applyFill="1" applyBorder="1" applyAlignment="1">
      <alignment horizontal="center"/>
    </xf>
    <xf numFmtId="169" fontId="2" fillId="9" borderId="22" xfId="0" applyNumberFormat="1" applyFont="1" applyFill="1" applyBorder="1" applyAlignment="1">
      <alignment horizontal="center"/>
    </xf>
    <xf numFmtId="169" fontId="2" fillId="0" borderId="22" xfId="0" applyNumberFormat="1" applyFont="1" applyBorder="1" applyAlignment="1">
      <alignment horizontal="center"/>
    </xf>
    <xf numFmtId="169" fontId="2" fillId="9" borderId="43" xfId="0" applyNumberFormat="1" applyFont="1" applyFill="1" applyBorder="1" applyAlignment="1">
      <alignment horizontal="center"/>
    </xf>
    <xf numFmtId="169" fontId="2" fillId="0" borderId="10" xfId="0" applyNumberFormat="1" applyFont="1" applyBorder="1" applyAlignment="1">
      <alignment horizontal="center"/>
    </xf>
    <xf numFmtId="169" fontId="2" fillId="9" borderId="10" xfId="0" applyNumberFormat="1" applyFont="1" applyFill="1" applyBorder="1" applyAlignment="1">
      <alignment horizontal="center"/>
    </xf>
    <xf numFmtId="169" fontId="2" fillId="9" borderId="44" xfId="0" applyNumberFormat="1" applyFont="1" applyFill="1" applyBorder="1" applyAlignment="1">
      <alignment horizontal="center"/>
    </xf>
    <xf numFmtId="169" fontId="2" fillId="0" borderId="44" xfId="0" applyNumberFormat="1" applyFont="1" applyBorder="1" applyAlignment="1">
      <alignment horizontal="center"/>
    </xf>
    <xf numFmtId="169" fontId="14" fillId="0" borderId="1" xfId="0" applyNumberFormat="1" applyFont="1" applyBorder="1" applyAlignment="1">
      <alignment horizontal="center" vertical="center"/>
    </xf>
    <xf numFmtId="169" fontId="14" fillId="0" borderId="10" xfId="0" applyNumberFormat="1" applyFont="1" applyBorder="1" applyAlignment="1">
      <alignment horizontal="center" vertical="center"/>
    </xf>
    <xf numFmtId="169" fontId="2" fillId="0" borderId="1" xfId="0" applyNumberFormat="1" applyFont="1" applyBorder="1" applyAlignment="1">
      <alignment horizontal="center" vertical="center"/>
    </xf>
    <xf numFmtId="169" fontId="14" fillId="9" borderId="1" xfId="0" applyNumberFormat="1" applyFont="1" applyFill="1" applyBorder="1" applyAlignment="1">
      <alignment horizontal="center" vertical="center"/>
    </xf>
    <xf numFmtId="169" fontId="14" fillId="9" borderId="22" xfId="0" applyNumberFormat="1" applyFont="1" applyFill="1" applyBorder="1" applyAlignment="1">
      <alignment horizontal="center" vertical="center"/>
    </xf>
    <xf numFmtId="169" fontId="14" fillId="0" borderId="22" xfId="0" applyNumberFormat="1" applyFont="1" applyBorder="1" applyAlignment="1">
      <alignment horizontal="center" vertical="center"/>
    </xf>
    <xf numFmtId="169" fontId="14" fillId="9" borderId="35" xfId="0" applyNumberFormat="1" applyFont="1" applyFill="1" applyBorder="1" applyAlignment="1">
      <alignment horizontal="center" vertical="center"/>
    </xf>
    <xf numFmtId="169" fontId="2" fillId="9" borderId="91" xfId="0" applyNumberFormat="1" applyFont="1" applyFill="1" applyBorder="1" applyAlignment="1">
      <alignment horizontal="center"/>
    </xf>
    <xf numFmtId="169" fontId="2" fillId="9" borderId="35" xfId="0" applyNumberFormat="1" applyFont="1" applyFill="1" applyBorder="1" applyAlignment="1">
      <alignment horizontal="center"/>
    </xf>
    <xf numFmtId="169" fontId="2" fillId="9" borderId="92" xfId="0" applyNumberFormat="1" applyFont="1" applyFill="1" applyBorder="1" applyAlignment="1">
      <alignment horizontal="center"/>
    </xf>
    <xf numFmtId="169" fontId="14" fillId="9" borderId="95" xfId="0" applyNumberFormat="1" applyFont="1" applyFill="1" applyBorder="1" applyAlignment="1">
      <alignment horizontal="center" vertical="center"/>
    </xf>
    <xf numFmtId="169" fontId="2" fillId="9" borderId="96" xfId="0" applyNumberFormat="1" applyFont="1" applyFill="1" applyBorder="1" applyAlignment="1">
      <alignment horizontal="center"/>
    </xf>
    <xf numFmtId="169" fontId="2" fillId="9" borderId="95" xfId="0" applyNumberFormat="1" applyFont="1" applyFill="1" applyBorder="1" applyAlignment="1">
      <alignment horizontal="center"/>
    </xf>
    <xf numFmtId="169" fontId="2" fillId="9" borderId="97" xfId="0" applyNumberFormat="1" applyFont="1" applyFill="1" applyBorder="1" applyAlignment="1">
      <alignment horizontal="center"/>
    </xf>
    <xf numFmtId="169" fontId="2" fillId="0" borderId="1" xfId="0" applyNumberFormat="1" applyFont="1" applyBorder="1" applyAlignment="1">
      <alignment horizontal="center" wrapText="1"/>
    </xf>
    <xf numFmtId="169" fontId="2" fillId="0" borderId="1" xfId="2" applyNumberFormat="1" applyFont="1" applyBorder="1" applyAlignment="1">
      <alignment horizontal="center" wrapText="1"/>
    </xf>
    <xf numFmtId="169" fontId="2" fillId="0" borderId="1" xfId="2" applyNumberFormat="1" applyFont="1" applyBorder="1" applyAlignment="1">
      <alignment horizontal="center" vertical="center"/>
    </xf>
    <xf numFmtId="169" fontId="2" fillId="0" borderId="1" xfId="2" applyNumberFormat="1" applyFont="1" applyBorder="1" applyAlignment="1">
      <alignment horizontal="center"/>
    </xf>
    <xf numFmtId="165" fontId="2" fillId="0" borderId="64" xfId="0" applyNumberFormat="1" applyFont="1" applyBorder="1" applyAlignment="1">
      <alignment horizontal="center"/>
    </xf>
    <xf numFmtId="0" fontId="2" fillId="2" borderId="48" xfId="0" applyFont="1" applyFill="1" applyBorder="1"/>
    <xf numFmtId="0" fontId="11" fillId="2" borderId="66" xfId="0" applyFont="1" applyFill="1" applyBorder="1" applyAlignment="1">
      <alignment horizontal="center"/>
    </xf>
    <xf numFmtId="0" fontId="11" fillId="2" borderId="99" xfId="0" applyFont="1" applyFill="1" applyBorder="1" applyAlignment="1">
      <alignment horizontal="center"/>
    </xf>
    <xf numFmtId="0" fontId="11" fillId="2" borderId="67" xfId="0" applyFont="1" applyFill="1" applyBorder="1" applyAlignment="1">
      <alignment horizontal="center"/>
    </xf>
    <xf numFmtId="1" fontId="2" fillId="0" borderId="100" xfId="0" applyNumberFormat="1" applyFont="1" applyBorder="1"/>
    <xf numFmtId="0" fontId="2" fillId="0" borderId="100" xfId="0" applyFont="1" applyBorder="1"/>
    <xf numFmtId="165" fontId="2" fillId="0" borderId="52" xfId="0" applyNumberFormat="1" applyFont="1" applyBorder="1" applyAlignment="1">
      <alignment horizontal="center"/>
    </xf>
    <xf numFmtId="0" fontId="2" fillId="0" borderId="101" xfId="0" applyFont="1" applyBorder="1"/>
    <xf numFmtId="165" fontId="2" fillId="0" borderId="69" xfId="0" applyNumberFormat="1" applyFont="1" applyBorder="1" applyAlignment="1">
      <alignment horizontal="center"/>
    </xf>
    <xf numFmtId="0" fontId="2" fillId="0" borderId="48" xfId="0" applyFont="1" applyBorder="1"/>
    <xf numFmtId="0" fontId="11" fillId="0" borderId="49" xfId="0" applyFont="1" applyBorder="1" applyAlignment="1">
      <alignment horizontal="center"/>
    </xf>
    <xf numFmtId="0" fontId="11" fillId="0" borderId="50" xfId="0" applyFont="1" applyBorder="1" applyAlignment="1">
      <alignment horizontal="center"/>
    </xf>
    <xf numFmtId="1" fontId="2" fillId="0" borderId="51" xfId="0" applyNumberFormat="1" applyFont="1" applyBorder="1"/>
    <xf numFmtId="1" fontId="2" fillId="0" borderId="52" xfId="0" applyNumberFormat="1" applyFont="1" applyBorder="1" applyAlignment="1">
      <alignment horizontal="center"/>
    </xf>
    <xf numFmtId="0" fontId="11" fillId="2" borderId="12" xfId="0" applyFont="1" applyFill="1" applyBorder="1" applyAlignment="1">
      <alignment horizontal="right"/>
    </xf>
    <xf numFmtId="0" fontId="2" fillId="0" borderId="6" xfId="0" applyFont="1" applyBorder="1" applyAlignment="1">
      <alignment horizontal="center" vertical="center"/>
    </xf>
    <xf numFmtId="0" fontId="2" fillId="0" borderId="73" xfId="0" applyFont="1" applyBorder="1" applyAlignment="1">
      <alignment horizontal="center"/>
    </xf>
    <xf numFmtId="0" fontId="11" fillId="0" borderId="61" xfId="0" applyFont="1" applyBorder="1" applyAlignment="1">
      <alignment horizontal="center"/>
    </xf>
    <xf numFmtId="2" fontId="2" fillId="0" borderId="0" xfId="0" applyNumberFormat="1" applyFont="1"/>
    <xf numFmtId="0" fontId="11" fillId="2" borderId="77" xfId="0" applyFont="1" applyFill="1" applyBorder="1" applyAlignment="1">
      <alignment horizontal="center"/>
    </xf>
    <xf numFmtId="0" fontId="8" fillId="0" borderId="68" xfId="0" applyFont="1" applyBorder="1" applyAlignment="1">
      <alignment horizontal="center"/>
    </xf>
    <xf numFmtId="0" fontId="8" fillId="0" borderId="87" xfId="0" applyFont="1" applyBorder="1" applyAlignment="1">
      <alignment horizontal="center"/>
    </xf>
    <xf numFmtId="0" fontId="2" fillId="0" borderId="100" xfId="0" applyFont="1" applyBorder="1" applyAlignment="1">
      <alignment horizontal="left"/>
    </xf>
    <xf numFmtId="0" fontId="2" fillId="0" borderId="102" xfId="0" applyFont="1" applyBorder="1"/>
    <xf numFmtId="0" fontId="2" fillId="0" borderId="103" xfId="0" applyFont="1" applyBorder="1"/>
    <xf numFmtId="0" fontId="11" fillId="3" borderId="66" xfId="0" applyFont="1" applyFill="1" applyBorder="1" applyAlignment="1">
      <alignment horizontal="center"/>
    </xf>
    <xf numFmtId="0" fontId="11" fillId="3" borderId="67" xfId="0" applyFont="1" applyFill="1" applyBorder="1" applyAlignment="1">
      <alignment horizontal="center"/>
    </xf>
    <xf numFmtId="165" fontId="14" fillId="0" borderId="46" xfId="0" applyNumberFormat="1" applyFont="1" applyBorder="1" applyAlignment="1">
      <alignment horizontal="center"/>
    </xf>
    <xf numFmtId="165" fontId="14" fillId="0" borderId="56" xfId="0" applyNumberFormat="1" applyFont="1" applyBorder="1" applyAlignment="1">
      <alignment horizontal="center"/>
    </xf>
    <xf numFmtId="0" fontId="2" fillId="0" borderId="104" xfId="0" applyFont="1" applyBorder="1"/>
    <xf numFmtId="165" fontId="14" fillId="0" borderId="58" xfId="0" applyNumberFormat="1" applyFont="1" applyBorder="1" applyAlignment="1">
      <alignment horizontal="center"/>
    </xf>
    <xf numFmtId="165" fontId="14" fillId="0" borderId="59" xfId="0" applyNumberFormat="1" applyFont="1" applyBorder="1" applyAlignment="1">
      <alignment horizontal="center"/>
    </xf>
    <xf numFmtId="167" fontId="2" fillId="0" borderId="52" xfId="0" applyNumberFormat="1" applyFont="1" applyBorder="1" applyAlignment="1">
      <alignment horizontal="center"/>
    </xf>
    <xf numFmtId="0" fontId="13" fillId="3" borderId="105" xfId="0" applyFont="1" applyFill="1" applyBorder="1"/>
    <xf numFmtId="0" fontId="13" fillId="3" borderId="106" xfId="0" applyFont="1" applyFill="1" applyBorder="1" applyAlignment="1">
      <alignment horizontal="center"/>
    </xf>
    <xf numFmtId="0" fontId="13" fillId="3" borderId="107" xfId="0" applyFont="1" applyFill="1" applyBorder="1" applyAlignment="1">
      <alignment horizontal="center"/>
    </xf>
    <xf numFmtId="165" fontId="11" fillId="0" borderId="10" xfId="0" applyNumberFormat="1" applyFont="1" applyBorder="1" applyAlignment="1">
      <alignment horizontal="center"/>
    </xf>
    <xf numFmtId="165" fontId="11" fillId="0" borderId="7" xfId="0" applyNumberFormat="1" applyFont="1" applyBorder="1" applyAlignment="1">
      <alignment horizontal="center"/>
    </xf>
    <xf numFmtId="168" fontId="11" fillId="0" borderId="22" xfId="0" applyNumberFormat="1" applyFont="1" applyBorder="1" applyAlignment="1">
      <alignment horizontal="center"/>
    </xf>
    <xf numFmtId="165" fontId="13" fillId="13" borderId="12" xfId="0" applyNumberFormat="1" applyFont="1" applyFill="1" applyBorder="1" applyAlignment="1">
      <alignment horizontal="center"/>
    </xf>
    <xf numFmtId="0" fontId="29" fillId="14" borderId="51" xfId="0" applyFont="1" applyFill="1" applyBorder="1" applyAlignment="1">
      <alignment horizontal="center"/>
    </xf>
    <xf numFmtId="0" fontId="29" fillId="14" borderId="85" xfId="0" applyFont="1" applyFill="1" applyBorder="1" applyAlignment="1">
      <alignment horizontal="center"/>
    </xf>
    <xf numFmtId="0" fontId="14" fillId="14" borderId="55" xfId="0" applyFont="1" applyFill="1" applyBorder="1" applyAlignment="1">
      <alignment horizontal="center"/>
    </xf>
    <xf numFmtId="165" fontId="14" fillId="14" borderId="56" xfId="2" applyNumberFormat="1" applyFont="1" applyFill="1" applyBorder="1" applyAlignment="1">
      <alignment horizontal="center"/>
    </xf>
    <xf numFmtId="165" fontId="2" fillId="15" borderId="46" xfId="0" applyNumberFormat="1" applyFont="1" applyFill="1" applyBorder="1" applyAlignment="1">
      <alignment horizontal="center"/>
    </xf>
    <xf numFmtId="0" fontId="11" fillId="0" borderId="1" xfId="0" applyFont="1" applyBorder="1" applyAlignment="1">
      <alignment horizontal="center"/>
    </xf>
    <xf numFmtId="0" fontId="35" fillId="0" borderId="0" xfId="0" applyFont="1" applyAlignment="1">
      <alignment horizontal="left"/>
    </xf>
    <xf numFmtId="0" fontId="2" fillId="0" borderId="0" xfId="0" applyFont="1" applyAlignment="1">
      <alignment horizontal="left" vertical="top" wrapText="1"/>
    </xf>
    <xf numFmtId="0" fontId="13" fillId="0" borderId="0" xfId="0" applyFont="1" applyAlignment="1">
      <alignment horizontal="left" vertical="center" wrapText="1" readingOrder="1"/>
    </xf>
    <xf numFmtId="0" fontId="0" fillId="0" borderId="0" xfId="0"/>
    <xf numFmtId="0" fontId="18" fillId="0" borderId="0" xfId="0" applyFont="1" applyAlignment="1">
      <alignment horizontal="left"/>
    </xf>
    <xf numFmtId="0" fontId="13" fillId="0" borderId="22" xfId="0" applyFont="1" applyBorder="1" applyAlignment="1">
      <alignment horizontal="center" vertical="center"/>
    </xf>
    <xf numFmtId="0" fontId="23" fillId="0" borderId="34" xfId="0" applyFont="1" applyBorder="1"/>
    <xf numFmtId="0" fontId="13" fillId="0" borderId="22" xfId="0" applyFont="1" applyBorder="1" applyAlignment="1">
      <alignment horizontal="center"/>
    </xf>
    <xf numFmtId="0" fontId="13" fillId="3" borderId="22" xfId="0" applyFont="1" applyFill="1" applyBorder="1" applyAlignment="1">
      <alignment horizontal="center"/>
    </xf>
    <xf numFmtId="0" fontId="13" fillId="13" borderId="22" xfId="0" applyFont="1" applyFill="1" applyBorder="1" applyAlignment="1">
      <alignment horizontal="center"/>
    </xf>
    <xf numFmtId="0" fontId="23" fillId="13" borderId="34" xfId="0" applyFont="1" applyFill="1" applyBorder="1"/>
    <xf numFmtId="0" fontId="13" fillId="14" borderId="22" xfId="0" applyFont="1" applyFill="1" applyBorder="1" applyAlignment="1">
      <alignment horizontal="center" vertical="center"/>
    </xf>
    <xf numFmtId="0" fontId="23" fillId="14" borderId="34" xfId="0" applyFont="1" applyFill="1" applyBorder="1"/>
    <xf numFmtId="0" fontId="13" fillId="8" borderId="22" xfId="0" applyFont="1" applyFill="1" applyBorder="1" applyAlignment="1">
      <alignment horizontal="center"/>
    </xf>
    <xf numFmtId="0" fontId="13" fillId="7" borderId="22" xfId="0" applyFont="1" applyFill="1" applyBorder="1" applyAlignment="1">
      <alignment horizontal="center"/>
    </xf>
    <xf numFmtId="0" fontId="43" fillId="0" borderId="22" xfId="0" applyFont="1" applyBorder="1" applyAlignment="1">
      <alignment horizontal="center"/>
    </xf>
    <xf numFmtId="0" fontId="44" fillId="0" borderId="34" xfId="0" applyFont="1" applyBorder="1"/>
    <xf numFmtId="165" fontId="13" fillId="3" borderId="88" xfId="0" applyNumberFormat="1" applyFont="1" applyFill="1" applyBorder="1" applyAlignment="1">
      <alignment horizontal="center"/>
    </xf>
    <xf numFmtId="0" fontId="23" fillId="0" borderId="89" xfId="0" applyFont="1" applyBorder="1"/>
    <xf numFmtId="165" fontId="13" fillId="0" borderId="88" xfId="0" applyNumberFormat="1" applyFont="1" applyBorder="1" applyAlignment="1">
      <alignment horizontal="center"/>
    </xf>
    <xf numFmtId="165" fontId="13" fillId="0" borderId="88" xfId="0" applyNumberFormat="1" applyFont="1" applyBorder="1" applyAlignment="1">
      <alignment horizontal="center" vertical="center"/>
    </xf>
    <xf numFmtId="165" fontId="13" fillId="13" borderId="88" xfId="0" applyNumberFormat="1" applyFont="1" applyFill="1" applyBorder="1" applyAlignment="1">
      <alignment horizontal="center"/>
    </xf>
    <xf numFmtId="0" fontId="23" fillId="13" borderId="89" xfId="0" applyFont="1" applyFill="1" applyBorder="1"/>
    <xf numFmtId="165" fontId="13" fillId="14" borderId="88" xfId="0" applyNumberFormat="1" applyFont="1" applyFill="1" applyBorder="1" applyAlignment="1">
      <alignment horizontal="center"/>
    </xf>
    <xf numFmtId="0" fontId="23" fillId="14" borderId="89" xfId="0" applyFont="1" applyFill="1" applyBorder="1"/>
    <xf numFmtId="165" fontId="13" fillId="3" borderId="88" xfId="0" applyNumberFormat="1" applyFont="1" applyFill="1" applyBorder="1" applyAlignment="1">
      <alignment horizontal="center" vertical="center"/>
    </xf>
    <xf numFmtId="165" fontId="43" fillId="0" borderId="88" xfId="0" applyNumberFormat="1" applyFont="1" applyBorder="1" applyAlignment="1">
      <alignment horizontal="center"/>
    </xf>
    <xf numFmtId="0" fontId="44" fillId="0" borderId="89" xfId="0" applyFont="1" applyBorder="1"/>
    <xf numFmtId="0" fontId="11" fillId="9" borderId="22" xfId="0" applyFont="1" applyFill="1" applyBorder="1" applyAlignment="1">
      <alignment horizontal="center"/>
    </xf>
    <xf numFmtId="0" fontId="23" fillId="9" borderId="34" xfId="0" applyFont="1" applyFill="1" applyBorder="1"/>
    <xf numFmtId="0" fontId="11" fillId="0" borderId="22" xfId="0" applyFont="1" applyBorder="1" applyAlignment="1">
      <alignment horizontal="center"/>
    </xf>
    <xf numFmtId="165" fontId="14" fillId="7" borderId="22" xfId="0" applyNumberFormat="1" applyFont="1" applyFill="1" applyBorder="1" applyAlignment="1">
      <alignment horizontal="center"/>
    </xf>
    <xf numFmtId="0" fontId="23" fillId="0" borderId="23" xfId="0" applyFont="1" applyBorder="1"/>
    <xf numFmtId="0" fontId="13" fillId="3" borderId="28" xfId="0" applyFont="1" applyFill="1" applyBorder="1" applyAlignment="1">
      <alignment horizontal="center" wrapText="1"/>
    </xf>
    <xf numFmtId="0" fontId="23" fillId="0" borderId="29" xfId="0" applyFont="1" applyBorder="1"/>
    <xf numFmtId="165" fontId="13" fillId="3" borderId="28" xfId="0" applyNumberFormat="1" applyFont="1" applyFill="1" applyBorder="1" applyAlignment="1">
      <alignment horizontal="center"/>
    </xf>
    <xf numFmtId="0" fontId="23" fillId="0" borderId="16" xfId="0" applyFont="1" applyBorder="1"/>
    <xf numFmtId="0" fontId="14" fillId="3" borderId="26" xfId="0" applyFont="1" applyFill="1" applyBorder="1" applyAlignment="1">
      <alignment vertical="center"/>
    </xf>
    <xf numFmtId="0" fontId="23" fillId="0" borderId="30" xfId="0" applyFont="1" applyBorder="1"/>
    <xf numFmtId="0" fontId="13" fillId="3" borderId="27" xfId="0" applyFont="1" applyFill="1" applyBorder="1" applyAlignment="1">
      <alignment horizontal="center" vertical="center" wrapText="1"/>
    </xf>
    <xf numFmtId="0" fontId="23" fillId="0" borderId="40" xfId="0" applyFont="1" applyBorder="1"/>
    <xf numFmtId="0" fontId="11" fillId="3" borderId="28" xfId="0" applyFont="1" applyFill="1" applyBorder="1" applyAlignment="1">
      <alignment horizontal="center" vertical="center" wrapText="1"/>
    </xf>
    <xf numFmtId="0" fontId="11" fillId="3" borderId="26"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23" fillId="0" borderId="32" xfId="0" applyFont="1" applyBorder="1"/>
    <xf numFmtId="165" fontId="11" fillId="3" borderId="28" xfId="0" applyNumberFormat="1" applyFont="1" applyFill="1" applyBorder="1" applyAlignment="1">
      <alignment horizontal="center" vertical="center"/>
    </xf>
    <xf numFmtId="0" fontId="11" fillId="2" borderId="26"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11" fillId="2" borderId="28" xfId="0" applyFont="1" applyFill="1" applyBorder="1" applyAlignment="1">
      <alignment horizontal="center" wrapText="1"/>
    </xf>
    <xf numFmtId="0" fontId="23" fillId="0" borderId="33" xfId="0" applyFont="1" applyBorder="1"/>
    <xf numFmtId="0" fontId="13" fillId="3" borderId="26" xfId="0" applyFont="1" applyFill="1" applyBorder="1" applyAlignment="1">
      <alignment horizontal="center" vertical="center" wrapText="1"/>
    </xf>
    <xf numFmtId="0" fontId="11" fillId="3" borderId="28" xfId="0" applyFont="1" applyFill="1" applyBorder="1" applyAlignment="1">
      <alignment horizontal="center" wrapText="1"/>
    </xf>
  </cellXfs>
  <cellStyles count="5">
    <cellStyle name="Hyperlink" xfId="1" builtinId="8"/>
    <cellStyle name="Normal" xfId="0" builtinId="0"/>
    <cellStyle name="Normal 2" xfId="3" xr:uid="{D7957047-EF56-41A2-9714-2BA42B5E89BA}"/>
    <cellStyle name="Per cent 2" xfId="4" xr:uid="{D08ECD04-B661-4DFB-B2C9-D47C16B85FF1}"/>
    <cellStyle name="Percent" xfId="2" builtinId="5"/>
  </cellStyles>
  <dxfs count="1">
    <dxf>
      <font>
        <color rgb="FF9C0006"/>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customXml" Target="../customXml/item3.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8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onnections" Target="connection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15664</xdr:rowOff>
    </xdr:from>
    <xdr:to>
      <xdr:col>10</xdr:col>
      <xdr:colOff>254000</xdr:colOff>
      <xdr:row>29</xdr:row>
      <xdr:rowOff>84666</xdr:rowOff>
    </xdr:to>
    <xdr:pic>
      <xdr:nvPicPr>
        <xdr:cNvPr id="2" name="Picture 1">
          <a:extLst>
            <a:ext uri="{FF2B5EF4-FFF2-40B4-BE49-F238E27FC236}">
              <a16:creationId xmlns:a16="http://schemas.microsoft.com/office/drawing/2014/main" id="{46B39F7F-12EC-7A32-9161-788603494B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0" y="15664"/>
          <a:ext cx="7912100" cy="55935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123190</xdr:colOff>
      <xdr:row>0</xdr:row>
      <xdr:rowOff>0</xdr:rowOff>
    </xdr:from>
    <xdr:ext cx="3775712" cy="1187450"/>
    <xdr:grpSp>
      <xdr:nvGrpSpPr>
        <xdr:cNvPr id="24" name="Shape 3">
          <a:extLst>
            <a:ext uri="{FF2B5EF4-FFF2-40B4-BE49-F238E27FC236}">
              <a16:creationId xmlns:a16="http://schemas.microsoft.com/office/drawing/2014/main" id="{7A8219BE-C019-E931-73B0-A86B7A04C44F}"/>
            </a:ext>
          </a:extLst>
        </xdr:cNvPr>
        <xdr:cNvGrpSpPr/>
      </xdr:nvGrpSpPr>
      <xdr:grpSpPr>
        <a:xfrm>
          <a:off x="267970" y="0"/>
          <a:ext cx="3775712" cy="1187450"/>
          <a:chOff x="231321" y="-22507"/>
          <a:chExt cx="3993533" cy="1112870"/>
        </a:xfrm>
      </xdr:grpSpPr>
      <xdr:sp macro="" textlink="">
        <xdr:nvSpPr>
          <xdr:cNvPr id="25" name="Shape 4">
            <a:extLst>
              <a:ext uri="{FF2B5EF4-FFF2-40B4-BE49-F238E27FC236}">
                <a16:creationId xmlns:a16="http://schemas.microsoft.com/office/drawing/2014/main" id="{83AC85D3-CA5C-E6BA-789F-B6526E588AAB}"/>
              </a:ext>
            </a:extLst>
          </xdr:cNvPr>
          <xdr:cNvSpPr/>
        </xdr:nvSpPr>
        <xdr:spPr>
          <a:xfrm>
            <a:off x="231321" y="106038"/>
            <a:ext cx="3143250" cy="758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26" name="Shape 5">
            <a:extLst>
              <a:ext uri="{FF2B5EF4-FFF2-40B4-BE49-F238E27FC236}">
                <a16:creationId xmlns:a16="http://schemas.microsoft.com/office/drawing/2014/main" id="{A92B879E-2AE2-C5A8-2C6C-6C38C22366AE}"/>
              </a:ext>
            </a:extLst>
          </xdr:cNvPr>
          <xdr:cNvPicPr preferRelativeResize="0"/>
        </xdr:nvPicPr>
        <xdr:blipFill rotWithShape="1">
          <a:blip xmlns:r="http://schemas.openxmlformats.org/officeDocument/2006/relationships" r:embed="rId1">
            <a:alphaModFix/>
          </a:blip>
          <a:srcRect/>
          <a:stretch/>
        </xdr:blipFill>
        <xdr:spPr>
          <a:xfrm>
            <a:off x="231321" y="172461"/>
            <a:ext cx="1902069" cy="625928"/>
          </a:xfrm>
          <a:prstGeom prst="rect">
            <a:avLst/>
          </a:prstGeom>
          <a:noFill/>
          <a:ln>
            <a:noFill/>
          </a:ln>
        </xdr:spPr>
      </xdr:pic>
      <xdr:pic>
        <xdr:nvPicPr>
          <xdr:cNvPr id="27" name="Shape 6">
            <a:extLst>
              <a:ext uri="{FF2B5EF4-FFF2-40B4-BE49-F238E27FC236}">
                <a16:creationId xmlns:a16="http://schemas.microsoft.com/office/drawing/2014/main" id="{90536389-7DA6-F7A4-D2B4-7525F186C47C}"/>
              </a:ext>
            </a:extLst>
          </xdr:cNvPr>
          <xdr:cNvPicPr preferRelativeResize="0"/>
        </xdr:nvPicPr>
        <xdr:blipFill>
          <a:blip xmlns:r="http://schemas.openxmlformats.org/officeDocument/2006/relationships" r:embed="rId2">
            <a:extLst>
              <a:ext uri="{96DAC541-7B7A-43D3-8B79-37D633B846F1}">
                <asvg:svgBlip xmlns:asvg="http://schemas.microsoft.com/office/drawing/2016/SVG/main" r:embed="rId3"/>
              </a:ext>
            </a:extLst>
          </a:blip>
          <a:srcRect/>
          <a:stretch/>
        </xdr:blipFill>
        <xdr:spPr>
          <a:xfrm>
            <a:off x="2326916" y="-22507"/>
            <a:ext cx="1897938" cy="1112870"/>
          </a:xfrm>
          <a:prstGeom prst="rect">
            <a:avLst/>
          </a:prstGeom>
          <a:noFill/>
          <a:ln>
            <a:noFill/>
          </a:ln>
        </xdr:spPr>
      </xdr:pic>
    </xdr:grpSp>
    <xdr:clientData fLocksWithSheet="0"/>
  </xdr:oneCellAnchor>
  <xdr:oneCellAnchor>
    <xdr:from>
      <xdr:col>1</xdr:col>
      <xdr:colOff>0</xdr:colOff>
      <xdr:row>36</xdr:row>
      <xdr:rowOff>0</xdr:rowOff>
    </xdr:from>
    <xdr:ext cx="1752600" cy="1752600"/>
    <xdr:sp macro="" textlink="">
      <xdr:nvSpPr>
        <xdr:cNvPr id="7" name="AutoShape 1">
          <a:extLst>
            <a:ext uri="{FF2B5EF4-FFF2-40B4-BE49-F238E27FC236}">
              <a16:creationId xmlns:a16="http://schemas.microsoft.com/office/drawing/2014/main" id="{E051881C-7ECD-9625-DEBE-CE6A0711C941}"/>
            </a:ext>
          </a:extLst>
        </xdr:cNvPr>
        <xdr:cNvSpPr>
          <a:spLocks noChangeAspect="1" noChangeArrowheads="1"/>
        </xdr:cNvSpPr>
      </xdr:nvSpPr>
      <xdr:spPr bwMode="auto">
        <a:xfrm flipV="1">
          <a:off x="342900" y="5734050"/>
          <a:ext cx="1752600" cy="17526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32</xdr:row>
      <xdr:rowOff>85725</xdr:rowOff>
    </xdr:from>
    <xdr:ext cx="12915900" cy="3150870"/>
    <xdr:sp macro="" textlink="">
      <xdr:nvSpPr>
        <xdr:cNvPr id="28" name="Shape 3">
          <a:extLst>
            <a:ext uri="{FF2B5EF4-FFF2-40B4-BE49-F238E27FC236}">
              <a16:creationId xmlns:a16="http://schemas.microsoft.com/office/drawing/2014/main" id="{65612EB6-00D7-42FE-B04E-850AE98EC927}"/>
            </a:ext>
          </a:extLst>
        </xdr:cNvPr>
        <xdr:cNvSpPr txBox="1"/>
      </xdr:nvSpPr>
      <xdr:spPr>
        <a:xfrm>
          <a:off x="152400" y="5400675"/>
          <a:ext cx="12915900" cy="315087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200" b="1">
              <a:solidFill>
                <a:schemeClr val="dk1"/>
              </a:solidFill>
              <a:latin typeface="Arial"/>
              <a:ea typeface="Arial"/>
              <a:cs typeface="Arial"/>
              <a:sym typeface="Arial"/>
            </a:rPr>
            <a:t>Important Notice</a:t>
          </a:r>
          <a:endParaRPr sz="1400"/>
        </a:p>
        <a:p>
          <a:pPr marL="0" lvl="0" indent="0" algn="l" rtl="0">
            <a:spcBef>
              <a:spcPts val="0"/>
            </a:spcBef>
            <a:spcAft>
              <a:spcPts val="0"/>
            </a:spcAft>
            <a:buNone/>
          </a:pPr>
          <a:endParaRPr sz="1200">
            <a:solidFill>
              <a:schemeClr val="dk1"/>
            </a:solidFill>
            <a:latin typeface="Arial"/>
            <a:ea typeface="Arial"/>
            <a:cs typeface="Arial"/>
            <a:sym typeface="Arial"/>
          </a:endParaRPr>
        </a:p>
        <a:p>
          <a:pPr marL="0" lvl="0" indent="0" algn="l" rtl="0">
            <a:spcBef>
              <a:spcPts val="0"/>
            </a:spcBef>
            <a:spcAft>
              <a:spcPts val="0"/>
            </a:spcAft>
            <a:buNone/>
          </a:pPr>
          <a:r>
            <a:rPr lang="en-US" sz="1200">
              <a:solidFill>
                <a:schemeClr val="dk1"/>
              </a:solidFill>
              <a:latin typeface="Arial"/>
              <a:ea typeface="Arial"/>
              <a:cs typeface="Arial"/>
              <a:sym typeface="Arial"/>
            </a:rPr>
            <a:t>The data within this report was collated and analysed by the BVCA and PwC Research. While PricewaterhouseCoopers LLP (PwC) and the BVCA have made every effort to ensure the reliability of the data included in this report, they do not assume any responsibility for any inaccuracy in the data nor for the accuracy of the underlying amounts submitted by the participating private equity and venture capital funds. The survey is based on valuations provided by each participating fund. Neither the BVCA nor PwC have independently checked the valuation data, or independently confirmed that the International Private Equity and Venture Capital Valuation Guidelines have been adhered to.</a:t>
          </a:r>
          <a:endParaRPr sz="1400"/>
        </a:p>
        <a:p>
          <a:pPr marL="0" lvl="0" indent="0" algn="l" rtl="0">
            <a:spcBef>
              <a:spcPts val="0"/>
            </a:spcBef>
            <a:spcAft>
              <a:spcPts val="0"/>
            </a:spcAft>
            <a:buNone/>
          </a:pPr>
          <a:endParaRPr sz="1200">
            <a:latin typeface="Arial"/>
            <a:ea typeface="Arial"/>
            <a:cs typeface="Arial"/>
            <a:sym typeface="Arial"/>
          </a:endParaRPr>
        </a:p>
        <a:p>
          <a:pPr marL="0" lvl="0" indent="0" algn="l" rtl="0">
            <a:spcBef>
              <a:spcPts val="0"/>
            </a:spcBef>
            <a:spcAft>
              <a:spcPts val="0"/>
            </a:spcAft>
            <a:buNone/>
          </a:pPr>
          <a:r>
            <a:rPr lang="en-US" sz="1200">
              <a:solidFill>
                <a:schemeClr val="dk1"/>
              </a:solidFill>
              <a:latin typeface="Arial"/>
              <a:ea typeface="Arial"/>
              <a:cs typeface="Arial"/>
              <a:sym typeface="Arial"/>
            </a:rPr>
            <a:t>The data used in the preparation of the report has not been independently verified, validated or audited by the BVCA or PwC. This publication has been prepared for general guidance on matters of interest only and does not constitute professional advice. You should not act upon the information contained in this publication without obtaining specific professional advice. No representation or warranty (express or implied) is given as to the accuracy or completeness of the information contained in this publication, and, to the extent permitted by law. Neither the BVCA nor PricewaterhouseCoopers LLP, its members, employees and agents do not accept or assume any liability, responsibility or duty of care for any consequences of you or anyone else acting, or refraining to act, in reliance on the information contained in this publication or for any decision based on it.</a:t>
          </a:r>
          <a:endParaRPr sz="1400"/>
        </a:p>
        <a:p>
          <a:pPr marL="0" lvl="0" indent="0" algn="l" rtl="0">
            <a:spcBef>
              <a:spcPts val="0"/>
            </a:spcBef>
            <a:spcAft>
              <a:spcPts val="0"/>
            </a:spcAft>
            <a:buNone/>
          </a:pPr>
          <a:endParaRPr sz="1200">
            <a:latin typeface="Arial"/>
            <a:ea typeface="Arial"/>
            <a:cs typeface="Arial"/>
            <a:sym typeface="Arial"/>
          </a:endParaRPr>
        </a:p>
        <a:p>
          <a:pPr marL="0" lvl="0" indent="0" algn="l" rtl="0">
            <a:spcBef>
              <a:spcPts val="0"/>
            </a:spcBef>
            <a:spcAft>
              <a:spcPts val="0"/>
            </a:spcAft>
            <a:buNone/>
          </a:pPr>
          <a:r>
            <a:rPr lang="en-US" sz="1200">
              <a:solidFill>
                <a:schemeClr val="dk1"/>
              </a:solidFill>
              <a:latin typeface="Arial"/>
              <a:ea typeface="Arial"/>
              <a:cs typeface="Arial"/>
              <a:sym typeface="Arial"/>
            </a:rPr>
            <a:t>© 2025</a:t>
          </a:r>
          <a:endParaRPr sz="1400"/>
        </a:p>
        <a:p>
          <a:pPr marL="0" lvl="0" indent="0" algn="l" rtl="0">
            <a:spcBef>
              <a:spcPts val="0"/>
            </a:spcBef>
            <a:spcAft>
              <a:spcPts val="0"/>
            </a:spcAft>
            <a:buNone/>
          </a:pPr>
          <a:r>
            <a:rPr lang="en-US" sz="1200">
              <a:solidFill>
                <a:schemeClr val="dk1"/>
              </a:solidFill>
              <a:latin typeface="Arial"/>
              <a:ea typeface="Arial"/>
              <a:cs typeface="Arial"/>
              <a:sym typeface="Arial"/>
            </a:rPr>
            <a:t>British Private Equity and Venture Capital Association </a:t>
          </a:r>
          <a:endParaRPr sz="1200">
            <a:latin typeface="Arial"/>
            <a:ea typeface="Arial"/>
            <a:cs typeface="Arial"/>
            <a:sym typeface="Arial"/>
          </a:endParaRPr>
        </a:p>
        <a:p>
          <a:pPr marL="0" lvl="0" indent="0" algn="l" rtl="0">
            <a:spcBef>
              <a:spcPts val="0"/>
            </a:spcBef>
            <a:spcAft>
              <a:spcPts val="0"/>
            </a:spcAft>
            <a:buNone/>
          </a:pPr>
          <a:r>
            <a:rPr lang="en-US" sz="1200">
              <a:solidFill>
                <a:schemeClr val="dk1"/>
              </a:solidFill>
              <a:latin typeface="Arial"/>
              <a:ea typeface="Arial"/>
              <a:cs typeface="Arial"/>
              <a:sym typeface="Arial"/>
            </a:rPr>
            <a:t>BVCA refers to the British Private Equity and Venture Capital Association</a:t>
          </a:r>
          <a:endParaRPr sz="1200">
            <a:latin typeface="Arial"/>
            <a:ea typeface="Arial"/>
            <a:cs typeface="Arial"/>
            <a:sym typeface="Arial"/>
          </a:endParaRPr>
        </a:p>
        <a:p>
          <a:pPr marL="0" lvl="0" indent="0" algn="l" rtl="0">
            <a:spcBef>
              <a:spcPts val="0"/>
            </a:spcBef>
            <a:spcAft>
              <a:spcPts val="0"/>
            </a:spcAft>
            <a:buNone/>
          </a:pPr>
          <a:endParaRPr sz="1100"/>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114300</xdr:colOff>
      <xdr:row>0</xdr:row>
      <xdr:rowOff>0</xdr:rowOff>
    </xdr:from>
    <xdr:ext cx="3775712" cy="1187450"/>
    <xdr:grpSp>
      <xdr:nvGrpSpPr>
        <xdr:cNvPr id="11" name="Shape 3">
          <a:extLst>
            <a:ext uri="{FF2B5EF4-FFF2-40B4-BE49-F238E27FC236}">
              <a16:creationId xmlns:a16="http://schemas.microsoft.com/office/drawing/2014/main" id="{CCBF6C4B-0DE7-4A5F-870A-1D28482892FB}"/>
            </a:ext>
          </a:extLst>
        </xdr:cNvPr>
        <xdr:cNvGrpSpPr/>
      </xdr:nvGrpSpPr>
      <xdr:grpSpPr>
        <a:xfrm>
          <a:off x="259080" y="0"/>
          <a:ext cx="3775712" cy="1187450"/>
          <a:chOff x="231321" y="-22507"/>
          <a:chExt cx="3993533" cy="1112870"/>
        </a:xfrm>
      </xdr:grpSpPr>
      <xdr:sp macro="" textlink="">
        <xdr:nvSpPr>
          <xdr:cNvPr id="12" name="Shape 4">
            <a:extLst>
              <a:ext uri="{FF2B5EF4-FFF2-40B4-BE49-F238E27FC236}">
                <a16:creationId xmlns:a16="http://schemas.microsoft.com/office/drawing/2014/main" id="{667A4D01-10B8-60C9-3B3D-898066565E4F}"/>
              </a:ext>
            </a:extLst>
          </xdr:cNvPr>
          <xdr:cNvSpPr/>
        </xdr:nvSpPr>
        <xdr:spPr>
          <a:xfrm>
            <a:off x="231321" y="106038"/>
            <a:ext cx="3143250" cy="758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13" name="Shape 5">
            <a:extLst>
              <a:ext uri="{FF2B5EF4-FFF2-40B4-BE49-F238E27FC236}">
                <a16:creationId xmlns:a16="http://schemas.microsoft.com/office/drawing/2014/main" id="{6CFA8AC1-B277-E732-53A6-38C8620E2C69}"/>
              </a:ext>
            </a:extLst>
          </xdr:cNvPr>
          <xdr:cNvPicPr preferRelativeResize="0"/>
        </xdr:nvPicPr>
        <xdr:blipFill rotWithShape="1">
          <a:blip xmlns:r="http://schemas.openxmlformats.org/officeDocument/2006/relationships" r:embed="rId1">
            <a:alphaModFix/>
          </a:blip>
          <a:srcRect/>
          <a:stretch/>
        </xdr:blipFill>
        <xdr:spPr>
          <a:xfrm>
            <a:off x="231321" y="172461"/>
            <a:ext cx="1902069" cy="625928"/>
          </a:xfrm>
          <a:prstGeom prst="rect">
            <a:avLst/>
          </a:prstGeom>
          <a:noFill/>
          <a:ln>
            <a:noFill/>
          </a:ln>
        </xdr:spPr>
      </xdr:pic>
      <xdr:pic>
        <xdr:nvPicPr>
          <xdr:cNvPr id="14" name="Shape 6">
            <a:extLst>
              <a:ext uri="{FF2B5EF4-FFF2-40B4-BE49-F238E27FC236}">
                <a16:creationId xmlns:a16="http://schemas.microsoft.com/office/drawing/2014/main" id="{BADBE558-7047-A0CE-3817-4407AED1982A}"/>
              </a:ext>
            </a:extLst>
          </xdr:cNvPr>
          <xdr:cNvPicPr preferRelativeResize="0"/>
        </xdr:nvPicPr>
        <xdr:blipFill>
          <a:blip xmlns:r="http://schemas.openxmlformats.org/officeDocument/2006/relationships" r:embed="rId2">
            <a:extLst>
              <a:ext uri="{96DAC541-7B7A-43D3-8B79-37D633B846F1}">
                <asvg:svgBlip xmlns:asvg="http://schemas.microsoft.com/office/drawing/2016/SVG/main" r:embed="rId3"/>
              </a:ext>
            </a:extLst>
          </a:blip>
          <a:srcRect/>
          <a:stretch/>
        </xdr:blipFill>
        <xdr:spPr>
          <a:xfrm>
            <a:off x="2326916" y="-22507"/>
            <a:ext cx="1897938" cy="1112870"/>
          </a:xfrm>
          <a:prstGeom prst="rect">
            <a:avLst/>
          </a:prstGeom>
          <a:noFill/>
          <a:ln>
            <a:noFill/>
          </a:ln>
        </xdr:spPr>
      </xdr:pic>
    </xdr:grp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75CEF-05A0-48F5-9B0E-EC13DD6A2646}">
  <sheetPr>
    <tabColor theme="2"/>
  </sheetPr>
  <dimension ref="A1"/>
  <sheetViews>
    <sheetView showGridLines="0" tabSelected="1" workbookViewId="0">
      <selection activeCell="P11" sqref="P11"/>
    </sheetView>
  </sheetViews>
  <sheetFormatPr defaultColWidth="14.44140625" defaultRowHeight="15" customHeight="1" x14ac:dyDescent="0.3"/>
  <cols>
    <col min="1" max="1" width="14.44140625" customWidth="1"/>
    <col min="2" max="2" width="26.109375" customWidth="1"/>
    <col min="3" max="20" width="8.88671875" customWidth="1"/>
  </cols>
  <sheetData/>
  <pageMargins left="0.75" right="0.75" top="1" bottom="1" header="0" footer="0"/>
  <pageSetup paperSize="9" orientation="landscape"/>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B050"/>
  </sheetPr>
  <dimension ref="A3:H26"/>
  <sheetViews>
    <sheetView showGridLines="0" workbookViewId="0">
      <selection activeCell="B26" sqref="B26"/>
    </sheetView>
  </sheetViews>
  <sheetFormatPr defaultColWidth="14.44140625" defaultRowHeight="15" customHeight="1" x14ac:dyDescent="0.3"/>
  <cols>
    <col min="1" max="26" width="15" customWidth="1"/>
  </cols>
  <sheetData>
    <row r="3" spans="1:8" ht="12.75" customHeight="1" x14ac:dyDescent="0.3">
      <c r="A3" s="12" t="s">
        <v>35</v>
      </c>
      <c r="B3" s="8"/>
      <c r="C3" s="8"/>
      <c r="D3" s="8"/>
      <c r="E3" s="8"/>
      <c r="F3" s="8"/>
      <c r="G3" s="8"/>
      <c r="H3" s="211" t="s">
        <v>128</v>
      </c>
    </row>
    <row r="4" spans="1:8" ht="12.75" customHeight="1" thickBot="1" x14ac:dyDescent="0.35">
      <c r="A4" s="1"/>
      <c r="B4" s="1"/>
      <c r="C4" s="1"/>
      <c r="D4" s="1"/>
      <c r="E4" s="1"/>
      <c r="F4" s="1"/>
      <c r="G4" s="1"/>
      <c r="H4" s="1"/>
    </row>
    <row r="5" spans="1:8" ht="12.75" customHeight="1" x14ac:dyDescent="0.3">
      <c r="A5" s="335" t="s">
        <v>142</v>
      </c>
      <c r="B5" s="336" t="s">
        <v>193</v>
      </c>
      <c r="C5" s="1"/>
      <c r="D5" s="1"/>
      <c r="E5" s="1"/>
      <c r="F5" s="1"/>
      <c r="G5" s="1"/>
      <c r="H5" s="1"/>
    </row>
    <row r="6" spans="1:8" ht="12.75" customHeight="1" x14ac:dyDescent="0.3">
      <c r="A6" s="337" t="s">
        <v>144</v>
      </c>
      <c r="B6" s="340">
        <v>9.449361078441143E-2</v>
      </c>
      <c r="C6" s="1"/>
      <c r="D6" s="1"/>
      <c r="E6" s="44"/>
      <c r="F6" s="1"/>
      <c r="G6" s="1"/>
      <c r="H6" s="1"/>
    </row>
    <row r="7" spans="1:8" ht="12.75" customHeight="1" x14ac:dyDescent="0.3">
      <c r="A7" s="338" t="s">
        <v>145</v>
      </c>
      <c r="B7" s="341">
        <v>0.13773425241524873</v>
      </c>
      <c r="C7" s="1"/>
      <c r="D7" s="1"/>
      <c r="E7" s="44"/>
      <c r="F7" s="1"/>
      <c r="G7" s="1"/>
      <c r="H7" s="1"/>
    </row>
    <row r="8" spans="1:8" ht="12.75" customHeight="1" x14ac:dyDescent="0.3">
      <c r="A8" s="338" t="s">
        <v>146</v>
      </c>
      <c r="B8" s="341">
        <v>0.19165311993856471</v>
      </c>
      <c r="C8" s="1"/>
      <c r="D8" s="1"/>
      <c r="E8" s="44"/>
      <c r="F8" s="1"/>
      <c r="G8" s="1"/>
      <c r="H8" s="1"/>
    </row>
    <row r="9" spans="1:8" ht="12.75" customHeight="1" x14ac:dyDescent="0.3">
      <c r="A9" s="338" t="s">
        <v>147</v>
      </c>
      <c r="B9" s="341">
        <v>0.14492578481717833</v>
      </c>
      <c r="C9" s="1"/>
      <c r="D9" s="1"/>
      <c r="E9" s="44"/>
      <c r="F9" s="1"/>
      <c r="G9" s="1"/>
      <c r="H9" s="1"/>
    </row>
    <row r="10" spans="1:8" ht="12.75" customHeight="1" x14ac:dyDescent="0.3">
      <c r="A10" s="338" t="s">
        <v>148</v>
      </c>
      <c r="B10" s="341">
        <v>0.20638029612905484</v>
      </c>
      <c r="C10" s="1"/>
      <c r="D10" s="1"/>
      <c r="E10" s="44"/>
      <c r="F10" s="1"/>
      <c r="G10" s="1"/>
      <c r="H10" s="1"/>
    </row>
    <row r="11" spans="1:8" ht="12.75" customHeight="1" x14ac:dyDescent="0.3">
      <c r="A11" s="338">
        <v>2005</v>
      </c>
      <c r="B11" s="341">
        <v>9.3015846460650531E-2</v>
      </c>
      <c r="C11" s="1"/>
      <c r="D11" s="1"/>
      <c r="E11" s="44"/>
      <c r="F11" s="1"/>
      <c r="G11" s="1"/>
      <c r="H11" s="1"/>
    </row>
    <row r="12" spans="1:8" ht="12.75" customHeight="1" x14ac:dyDescent="0.3">
      <c r="A12" s="338">
        <v>2006</v>
      </c>
      <c r="B12" s="341">
        <v>6.7578879649607959E-2</v>
      </c>
      <c r="C12" s="1"/>
      <c r="D12" s="1"/>
      <c r="E12" s="44"/>
      <c r="F12" s="1"/>
      <c r="G12" s="1"/>
      <c r="H12" s="1"/>
    </row>
    <row r="13" spans="1:8" ht="12.75" customHeight="1" x14ac:dyDescent="0.3">
      <c r="A13" s="338">
        <v>2007</v>
      </c>
      <c r="B13" s="341">
        <v>9.3553315213648514E-2</v>
      </c>
      <c r="C13" s="1"/>
      <c r="D13" s="1"/>
      <c r="E13" s="44"/>
      <c r="F13" s="1"/>
      <c r="G13" s="1"/>
      <c r="H13" s="1"/>
    </row>
    <row r="14" spans="1:8" ht="12.75" customHeight="1" x14ac:dyDescent="0.3">
      <c r="A14" s="338">
        <v>2008</v>
      </c>
      <c r="B14" s="341">
        <v>0.15316535646379625</v>
      </c>
      <c r="C14" s="1"/>
      <c r="D14" s="1"/>
      <c r="E14" s="44"/>
      <c r="F14" s="1"/>
      <c r="G14" s="1"/>
      <c r="H14" s="1"/>
    </row>
    <row r="15" spans="1:8" ht="12.75" customHeight="1" x14ac:dyDescent="0.3">
      <c r="A15" s="338">
        <v>2009</v>
      </c>
      <c r="B15" s="341">
        <v>0.12863784412493229</v>
      </c>
      <c r="C15" s="1"/>
      <c r="D15" s="1"/>
      <c r="E15" s="44"/>
      <c r="F15" s="1"/>
      <c r="G15" s="1"/>
      <c r="H15" s="1"/>
    </row>
    <row r="16" spans="1:8" ht="12.75" customHeight="1" x14ac:dyDescent="0.3">
      <c r="A16" s="338">
        <v>2010</v>
      </c>
      <c r="B16" s="341">
        <v>0.120500029204777</v>
      </c>
      <c r="C16" s="1"/>
      <c r="D16" s="1"/>
      <c r="E16" s="44"/>
      <c r="F16" s="1"/>
      <c r="G16" s="1"/>
      <c r="H16" s="1"/>
    </row>
    <row r="17" spans="1:2" ht="12.75" customHeight="1" x14ac:dyDescent="0.3">
      <c r="A17" s="338">
        <v>2011</v>
      </c>
      <c r="B17" s="341">
        <v>0.1444764006017063</v>
      </c>
    </row>
    <row r="18" spans="1:2" ht="12.75" customHeight="1" x14ac:dyDescent="0.3">
      <c r="A18" s="338">
        <v>2012</v>
      </c>
      <c r="B18" s="341">
        <v>0.17918275489901125</v>
      </c>
    </row>
    <row r="19" spans="1:2" ht="12.75" customHeight="1" x14ac:dyDescent="0.3">
      <c r="A19" s="338">
        <v>2013</v>
      </c>
      <c r="B19" s="341">
        <v>0.18480361326510319</v>
      </c>
    </row>
    <row r="20" spans="1:2" ht="12.75" customHeight="1" x14ac:dyDescent="0.3">
      <c r="A20" s="338">
        <v>2014</v>
      </c>
      <c r="B20" s="341">
        <v>0.19504845251358294</v>
      </c>
    </row>
    <row r="21" spans="1:2" ht="12.75" customHeight="1" x14ac:dyDescent="0.3">
      <c r="A21" s="338">
        <v>2015</v>
      </c>
      <c r="B21" s="341">
        <v>0.17305496143890209</v>
      </c>
    </row>
    <row r="22" spans="1:2" ht="12.75" customHeight="1" x14ac:dyDescent="0.3">
      <c r="A22" s="338">
        <v>2016</v>
      </c>
      <c r="B22" s="341">
        <v>0.20238268079701838</v>
      </c>
    </row>
    <row r="23" spans="1:2" ht="12.75" customHeight="1" x14ac:dyDescent="0.3">
      <c r="A23" s="338">
        <v>2017</v>
      </c>
      <c r="B23" s="341">
        <v>0.14176463023177321</v>
      </c>
    </row>
    <row r="24" spans="1:2" ht="12.75" customHeight="1" x14ac:dyDescent="0.3">
      <c r="A24" s="338">
        <v>2018</v>
      </c>
      <c r="B24" s="341">
        <v>0.10673845390571701</v>
      </c>
    </row>
    <row r="25" spans="1:2" ht="12.75" customHeight="1" x14ac:dyDescent="0.3">
      <c r="A25" s="338">
        <v>2019</v>
      </c>
      <c r="B25" s="341">
        <v>0.13286182774827471</v>
      </c>
    </row>
    <row r="26" spans="1:2" ht="12.75" customHeight="1" thickBot="1" x14ac:dyDescent="0.35">
      <c r="A26" s="339">
        <v>2020</v>
      </c>
      <c r="B26" s="342">
        <v>0.12403272828191825</v>
      </c>
    </row>
  </sheetData>
  <hyperlinks>
    <hyperlink ref="H3" location="Contents_Main!A1" display="Contents Tab" xr:uid="{47CB3CE2-3982-4609-8133-ABC0A187C347}"/>
  </hyperlinks>
  <pageMargins left="0.7" right="0.7" top="0.75" bottom="0.75" header="0" footer="0"/>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B050"/>
  </sheetPr>
  <dimension ref="A2:G25"/>
  <sheetViews>
    <sheetView showGridLines="0" zoomScaleNormal="100" workbookViewId="0">
      <selection activeCell="C25" sqref="C25"/>
    </sheetView>
  </sheetViews>
  <sheetFormatPr defaultColWidth="14.44140625" defaultRowHeight="15" customHeight="1" x14ac:dyDescent="0.3"/>
  <cols>
    <col min="1" max="5" width="15.109375" customWidth="1"/>
    <col min="6" max="6" width="26.109375" customWidth="1"/>
    <col min="7" max="32" width="15.109375" customWidth="1"/>
  </cols>
  <sheetData>
    <row r="2" spans="1:7" ht="12.75" customHeight="1" x14ac:dyDescent="0.3">
      <c r="A2" s="12" t="s">
        <v>36</v>
      </c>
      <c r="B2" s="251"/>
      <c r="C2" s="251"/>
      <c r="D2" s="8"/>
      <c r="E2" s="26"/>
      <c r="F2" s="8"/>
      <c r="G2" s="211" t="s">
        <v>128</v>
      </c>
    </row>
    <row r="3" spans="1:7" ht="12.75" customHeight="1" x14ac:dyDescent="0.3">
      <c r="A3" s="1"/>
      <c r="B3" s="250"/>
      <c r="C3" s="250"/>
      <c r="D3" s="1"/>
      <c r="E3" s="1"/>
      <c r="F3" s="1"/>
      <c r="G3" s="1"/>
    </row>
    <row r="4" spans="1:7" ht="12.75" customHeight="1" x14ac:dyDescent="0.3">
      <c r="A4" s="247" t="s">
        <v>142</v>
      </c>
      <c r="B4" s="252" t="s">
        <v>194</v>
      </c>
      <c r="C4" s="248" t="s">
        <v>195</v>
      </c>
      <c r="D4" s="1"/>
      <c r="E4" s="1"/>
      <c r="F4" s="1"/>
      <c r="G4" s="1"/>
    </row>
    <row r="5" spans="1:7" ht="12.75" customHeight="1" x14ac:dyDescent="0.3">
      <c r="A5" s="337" t="s">
        <v>144</v>
      </c>
      <c r="B5" s="150">
        <v>2.0507619928945813</v>
      </c>
      <c r="C5" s="325">
        <v>2.0507619928945813</v>
      </c>
      <c r="D5" s="1"/>
      <c r="E5" s="1"/>
      <c r="F5" s="1"/>
      <c r="G5" s="1"/>
    </row>
    <row r="6" spans="1:7" ht="12.75" customHeight="1" x14ac:dyDescent="0.3">
      <c r="A6" s="338" t="s">
        <v>145</v>
      </c>
      <c r="B6" s="150">
        <v>1.8497911644144072</v>
      </c>
      <c r="C6" s="325">
        <v>1.8497911644144072</v>
      </c>
      <c r="D6" s="1"/>
      <c r="E6" s="1"/>
      <c r="F6" s="1"/>
      <c r="G6" s="1"/>
    </row>
    <row r="7" spans="1:7" ht="12.75" customHeight="1" x14ac:dyDescent="0.3">
      <c r="A7" s="338" t="s">
        <v>146</v>
      </c>
      <c r="B7" s="150">
        <v>2.0675514792800715</v>
      </c>
      <c r="C7" s="325">
        <v>2.0675514792800715</v>
      </c>
      <c r="D7" s="1"/>
      <c r="E7" s="1"/>
      <c r="F7" s="1"/>
      <c r="G7" s="1"/>
    </row>
    <row r="8" spans="1:7" ht="12.75" customHeight="1" x14ac:dyDescent="0.3">
      <c r="A8" s="338" t="s">
        <v>147</v>
      </c>
      <c r="B8" s="150">
        <v>1.7856797127534854</v>
      </c>
      <c r="C8" s="325">
        <v>1.7856797127534854</v>
      </c>
      <c r="D8" s="1"/>
      <c r="E8" s="1"/>
      <c r="F8" s="1"/>
      <c r="G8" s="1"/>
    </row>
    <row r="9" spans="1:7" ht="12.75" customHeight="1" x14ac:dyDescent="0.3">
      <c r="A9" s="338" t="s">
        <v>148</v>
      </c>
      <c r="B9" s="150">
        <v>1.8787573681693694</v>
      </c>
      <c r="C9" s="325">
        <v>1.8794816199319802</v>
      </c>
      <c r="D9" s="1"/>
      <c r="E9" s="1"/>
      <c r="F9" s="1"/>
      <c r="G9" s="17"/>
    </row>
    <row r="10" spans="1:7" ht="12.75" customHeight="1" x14ac:dyDescent="0.3">
      <c r="A10" s="338">
        <v>2005</v>
      </c>
      <c r="B10" s="150">
        <v>1.5756158588503277</v>
      </c>
      <c r="C10" s="325">
        <v>1.6107645502403203</v>
      </c>
      <c r="D10" s="1"/>
      <c r="E10" s="1"/>
      <c r="F10" s="1"/>
      <c r="G10" s="17"/>
    </row>
    <row r="11" spans="1:7" ht="12.75" customHeight="1" x14ac:dyDescent="0.3">
      <c r="A11" s="338">
        <v>2006</v>
      </c>
      <c r="B11" s="150">
        <v>1.4038201553474707</v>
      </c>
      <c r="C11" s="325">
        <v>1.5435850947750878</v>
      </c>
      <c r="D11" s="1"/>
      <c r="E11" s="1"/>
      <c r="F11" s="1"/>
      <c r="G11" s="17"/>
    </row>
    <row r="12" spans="1:7" ht="12.75" customHeight="1" x14ac:dyDescent="0.3">
      <c r="A12" s="338">
        <v>2007</v>
      </c>
      <c r="B12" s="150">
        <v>1.5481918293672654</v>
      </c>
      <c r="C12" s="325">
        <v>1.6052687768681719</v>
      </c>
      <c r="D12" s="1"/>
      <c r="E12" s="1"/>
      <c r="F12" s="1"/>
      <c r="G12" s="17"/>
    </row>
    <row r="13" spans="1:7" ht="12.75" customHeight="1" x14ac:dyDescent="0.3">
      <c r="A13" s="338">
        <v>2008</v>
      </c>
      <c r="B13" s="150">
        <v>1.8802370395065009</v>
      </c>
      <c r="C13" s="325">
        <v>1.9507147947790309</v>
      </c>
      <c r="D13" s="1"/>
      <c r="E13" s="1"/>
      <c r="F13" s="1"/>
      <c r="G13" s="17"/>
    </row>
    <row r="14" spans="1:7" ht="12.75" customHeight="1" x14ac:dyDescent="0.3">
      <c r="A14" s="338">
        <v>2009</v>
      </c>
      <c r="B14" s="150">
        <v>1.5237817448002442</v>
      </c>
      <c r="C14" s="325">
        <v>1.741865714905765</v>
      </c>
      <c r="D14" s="1"/>
      <c r="E14" s="1"/>
      <c r="F14" s="1"/>
      <c r="G14" s="17"/>
    </row>
    <row r="15" spans="1:7" ht="12.75" customHeight="1" x14ac:dyDescent="0.3">
      <c r="A15" s="338">
        <v>2010</v>
      </c>
      <c r="B15" s="150">
        <v>1.4002915355870367</v>
      </c>
      <c r="C15" s="325">
        <v>1.756549223196967</v>
      </c>
      <c r="D15" s="1"/>
      <c r="E15" s="1"/>
      <c r="F15" s="1"/>
      <c r="G15" s="17"/>
    </row>
    <row r="16" spans="1:7" ht="12.75" customHeight="1" x14ac:dyDescent="0.3">
      <c r="A16" s="338">
        <v>2011</v>
      </c>
      <c r="B16" s="150">
        <v>1.2163514875887711</v>
      </c>
      <c r="C16" s="325">
        <v>2.1260162166623959</v>
      </c>
      <c r="D16" s="1"/>
      <c r="E16" s="1"/>
      <c r="F16" s="1"/>
      <c r="G16" s="17"/>
    </row>
    <row r="17" spans="1:3" ht="12.75" customHeight="1" x14ac:dyDescent="0.3">
      <c r="A17" s="338">
        <v>2012</v>
      </c>
      <c r="B17" s="150">
        <v>1.71890685854703</v>
      </c>
      <c r="C17" s="325">
        <v>2.0396740688600929</v>
      </c>
    </row>
    <row r="18" spans="1:3" ht="12.75" customHeight="1" x14ac:dyDescent="0.3">
      <c r="A18" s="338">
        <v>2013</v>
      </c>
      <c r="B18" s="150">
        <v>1.6778333823210096</v>
      </c>
      <c r="C18" s="325">
        <v>2.1563028751078868</v>
      </c>
    </row>
    <row r="19" spans="1:3" ht="12.75" customHeight="1" x14ac:dyDescent="0.3">
      <c r="A19" s="338">
        <v>2014</v>
      </c>
      <c r="B19" s="150">
        <v>1.4445957463051575</v>
      </c>
      <c r="C19" s="325">
        <v>2.4463678450791932</v>
      </c>
    </row>
    <row r="20" spans="1:3" ht="12.75" customHeight="1" x14ac:dyDescent="0.3">
      <c r="A20" s="338">
        <v>2015</v>
      </c>
      <c r="B20" s="150">
        <v>1.3992608585099109</v>
      </c>
      <c r="C20" s="325">
        <v>1.8437777982458459</v>
      </c>
    </row>
    <row r="21" spans="1:3" ht="12.75" customHeight="1" x14ac:dyDescent="0.3">
      <c r="A21" s="338">
        <v>2016</v>
      </c>
      <c r="B21" s="150">
        <v>1.3562067571981475</v>
      </c>
      <c r="C21" s="325">
        <v>2.1537674278051253</v>
      </c>
    </row>
    <row r="22" spans="1:3" ht="12.75" customHeight="1" x14ac:dyDescent="0.3">
      <c r="A22" s="343">
        <v>2017</v>
      </c>
      <c r="B22" s="150">
        <v>0.84833351341801133</v>
      </c>
      <c r="C22" s="325">
        <v>1.8403878145449053</v>
      </c>
    </row>
    <row r="23" spans="1:3" ht="12.75" customHeight="1" x14ac:dyDescent="0.3">
      <c r="A23" s="343">
        <v>2018</v>
      </c>
      <c r="B23" s="150">
        <v>0.4205451628982893</v>
      </c>
      <c r="C23" s="325">
        <v>1.4383287397235314</v>
      </c>
    </row>
    <row r="24" spans="1:3" ht="12.75" customHeight="1" x14ac:dyDescent="0.3">
      <c r="A24" s="343">
        <v>2019</v>
      </c>
      <c r="B24" s="150">
        <v>0.41114644262442712</v>
      </c>
      <c r="C24" s="325">
        <v>1.4803681173293102</v>
      </c>
    </row>
    <row r="25" spans="1:3" ht="12.75" customHeight="1" thickBot="1" x14ac:dyDescent="0.35">
      <c r="A25" s="533">
        <v>2020</v>
      </c>
      <c r="B25" s="327">
        <v>0.16001814206636025</v>
      </c>
      <c r="C25" s="328">
        <v>1.3744739973787103</v>
      </c>
    </row>
  </sheetData>
  <hyperlinks>
    <hyperlink ref="G2" location="Contents_Main!A1" display="Contents Tab" xr:uid="{ECB01192-9A0A-42E3-B62C-00D177813970}"/>
  </hyperlinks>
  <pageMargins left="0.7" right="0.7" top="0.75" bottom="0.75" header="0" footer="0"/>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00B050"/>
  </sheetPr>
  <dimension ref="A2:W26"/>
  <sheetViews>
    <sheetView showGridLines="0" workbookViewId="0">
      <selection activeCell="B5" sqref="B5"/>
    </sheetView>
  </sheetViews>
  <sheetFormatPr defaultColWidth="14.44140625" defaultRowHeight="15" customHeight="1" x14ac:dyDescent="0.3"/>
  <cols>
    <col min="1" max="1" width="18.5546875" customWidth="1"/>
    <col min="2" max="23" width="10.109375" customWidth="1"/>
  </cols>
  <sheetData>
    <row r="2" spans="1:23" ht="12" customHeight="1" x14ac:dyDescent="0.3">
      <c r="A2" s="12" t="s">
        <v>196</v>
      </c>
      <c r="B2" s="8"/>
      <c r="C2" s="10"/>
      <c r="D2" s="10"/>
      <c r="E2" s="10"/>
      <c r="F2" s="10"/>
      <c r="G2" s="10"/>
      <c r="H2" s="10"/>
      <c r="I2" s="10"/>
      <c r="J2" s="211" t="s">
        <v>128</v>
      </c>
      <c r="K2" s="10"/>
      <c r="L2" s="10"/>
      <c r="M2" s="10"/>
      <c r="N2" s="10"/>
      <c r="O2" s="10"/>
      <c r="P2" s="10"/>
      <c r="Q2" s="10"/>
      <c r="R2" s="10"/>
      <c r="S2" s="10"/>
      <c r="T2" s="10"/>
      <c r="U2" s="10"/>
      <c r="V2" s="10"/>
      <c r="W2" s="10"/>
    </row>
    <row r="3" spans="1:23" thickBot="1" x14ac:dyDescent="0.35">
      <c r="A3" s="12" t="s">
        <v>197</v>
      </c>
      <c r="B3" s="10"/>
      <c r="C3" s="10"/>
      <c r="D3" s="10"/>
      <c r="E3" s="10"/>
      <c r="F3" s="10"/>
      <c r="G3" s="10"/>
      <c r="H3" s="10"/>
      <c r="I3" s="10"/>
      <c r="J3" s="10"/>
      <c r="K3" s="10"/>
      <c r="L3" s="10"/>
      <c r="M3" s="10"/>
      <c r="N3" s="10"/>
      <c r="O3" s="8"/>
      <c r="P3" s="10"/>
      <c r="Q3" s="10"/>
      <c r="R3" s="10"/>
      <c r="S3" s="10"/>
      <c r="T3" s="10"/>
      <c r="U3" s="10"/>
      <c r="V3" s="10"/>
      <c r="W3" s="10"/>
    </row>
    <row r="4" spans="1:23" ht="15" customHeight="1" thickBot="1" x14ac:dyDescent="0.35">
      <c r="A4" s="344"/>
      <c r="B4" s="345" t="s">
        <v>187</v>
      </c>
      <c r="C4" s="346" t="s">
        <v>144</v>
      </c>
      <c r="D4" s="345" t="s">
        <v>145</v>
      </c>
      <c r="E4" s="346" t="s">
        <v>146</v>
      </c>
      <c r="F4" s="345" t="s">
        <v>147</v>
      </c>
      <c r="G4" s="346" t="s">
        <v>148</v>
      </c>
      <c r="H4" s="345">
        <v>2005</v>
      </c>
      <c r="I4" s="346">
        <v>2006</v>
      </c>
      <c r="J4" s="345">
        <v>2007</v>
      </c>
      <c r="K4" s="346">
        <v>2008</v>
      </c>
      <c r="L4" s="345">
        <v>2009</v>
      </c>
      <c r="M4" s="346">
        <v>2010</v>
      </c>
      <c r="N4" s="345">
        <v>2011</v>
      </c>
      <c r="O4" s="346">
        <v>2012</v>
      </c>
      <c r="P4" s="345">
        <v>2013</v>
      </c>
      <c r="Q4" s="346">
        <v>2014</v>
      </c>
      <c r="R4" s="347">
        <v>2015</v>
      </c>
      <c r="S4" s="346">
        <v>2016</v>
      </c>
      <c r="T4" s="347">
        <v>2017</v>
      </c>
      <c r="U4" s="346">
        <v>2018</v>
      </c>
      <c r="V4" s="347">
        <v>2019</v>
      </c>
      <c r="W4" s="536">
        <v>2020</v>
      </c>
    </row>
    <row r="5" spans="1:23" ht="12" customHeight="1" x14ac:dyDescent="0.3">
      <c r="A5" s="348" t="s">
        <v>151</v>
      </c>
      <c r="B5" s="349">
        <v>877</v>
      </c>
      <c r="C5" s="255">
        <v>13</v>
      </c>
      <c r="D5" s="349">
        <v>67</v>
      </c>
      <c r="E5" s="255">
        <v>64</v>
      </c>
      <c r="F5" s="349">
        <v>87</v>
      </c>
      <c r="G5" s="255">
        <v>107</v>
      </c>
      <c r="H5" s="349">
        <v>26</v>
      </c>
      <c r="I5" s="255">
        <v>42</v>
      </c>
      <c r="J5" s="349">
        <v>39</v>
      </c>
      <c r="K5" s="255">
        <v>29</v>
      </c>
      <c r="L5" s="349">
        <v>23</v>
      </c>
      <c r="M5" s="255">
        <v>22</v>
      </c>
      <c r="N5" s="349">
        <v>19</v>
      </c>
      <c r="O5" s="255">
        <v>23</v>
      </c>
      <c r="P5" s="350">
        <v>27</v>
      </c>
      <c r="Q5" s="255">
        <v>37</v>
      </c>
      <c r="R5" s="350">
        <v>43</v>
      </c>
      <c r="S5" s="255">
        <v>37</v>
      </c>
      <c r="T5" s="350">
        <v>40</v>
      </c>
      <c r="U5" s="255">
        <v>45</v>
      </c>
      <c r="V5" s="350">
        <v>41</v>
      </c>
      <c r="W5" s="351">
        <v>46</v>
      </c>
    </row>
    <row r="6" spans="1:23" ht="12" customHeight="1" x14ac:dyDescent="0.3">
      <c r="A6" s="348" t="s">
        <v>178</v>
      </c>
      <c r="B6" s="352">
        <v>0.14272954859834464</v>
      </c>
      <c r="C6" s="353">
        <v>9.449361078441143E-2</v>
      </c>
      <c r="D6" s="352">
        <v>0.13773425241524873</v>
      </c>
      <c r="E6" s="353">
        <v>0.19165311993856471</v>
      </c>
      <c r="F6" s="352">
        <v>0.14492578481717833</v>
      </c>
      <c r="G6" s="353">
        <v>0.20638029612905484</v>
      </c>
      <c r="H6" s="352">
        <v>9.3015846460650531E-2</v>
      </c>
      <c r="I6" s="353">
        <v>6.7578879649607959E-2</v>
      </c>
      <c r="J6" s="352">
        <v>9.3553315213648514E-2</v>
      </c>
      <c r="K6" s="353">
        <v>0.15316535646379625</v>
      </c>
      <c r="L6" s="352">
        <v>0.12863784412493229</v>
      </c>
      <c r="M6" s="353">
        <v>0.12050002920477665</v>
      </c>
      <c r="N6" s="352">
        <v>0.1444764006017063</v>
      </c>
      <c r="O6" s="353">
        <v>0.17918275489901125</v>
      </c>
      <c r="P6" s="354">
        <v>0.18480361326510319</v>
      </c>
      <c r="Q6" s="353">
        <v>0.19504845251358294</v>
      </c>
      <c r="R6" s="354">
        <v>0.17305496143890209</v>
      </c>
      <c r="S6" s="353">
        <v>0.20238268079701838</v>
      </c>
      <c r="T6" s="354">
        <v>0.14176463023177321</v>
      </c>
      <c r="U6" s="353">
        <v>0.10673845390571701</v>
      </c>
      <c r="V6" s="354">
        <v>0.13286182774827471</v>
      </c>
      <c r="W6" s="355">
        <v>0.12403272828191825</v>
      </c>
    </row>
    <row r="7" spans="1:23" ht="12" customHeight="1" x14ac:dyDescent="0.3">
      <c r="A7" s="348" t="s">
        <v>179</v>
      </c>
      <c r="B7" s="352">
        <v>0.28954000000000013</v>
      </c>
      <c r="C7" s="353">
        <v>0.19949999999999998</v>
      </c>
      <c r="D7" s="352">
        <v>0.20172000000000004</v>
      </c>
      <c r="E7" s="353">
        <v>0.36454999999999999</v>
      </c>
      <c r="F7" s="352">
        <v>0.26240000000000019</v>
      </c>
      <c r="G7" s="353">
        <v>0.35746000000000011</v>
      </c>
      <c r="H7" s="352">
        <v>0.19644000000000003</v>
      </c>
      <c r="I7" s="353">
        <v>0.18789000000000014</v>
      </c>
      <c r="J7" s="352">
        <v>0.25080000000000002</v>
      </c>
      <c r="K7" s="353">
        <v>0.50539999999999996</v>
      </c>
      <c r="L7" s="352">
        <v>0.3301400000000001</v>
      </c>
      <c r="M7" s="353">
        <v>0.24778</v>
      </c>
      <c r="N7" s="352">
        <v>0.32969999999999999</v>
      </c>
      <c r="O7" s="353">
        <v>0.36473999999999984</v>
      </c>
      <c r="P7" s="354">
        <v>0.36473999999999984</v>
      </c>
      <c r="Q7" s="353">
        <v>0.31622000000000017</v>
      </c>
      <c r="R7" s="354">
        <v>0.26103999999999999</v>
      </c>
      <c r="S7" s="353">
        <v>0.3055000000000001</v>
      </c>
      <c r="T7" s="354">
        <v>0.26969999999999994</v>
      </c>
      <c r="U7" s="353">
        <v>0.39560000000000001</v>
      </c>
      <c r="V7" s="354">
        <v>0.31320000000000003</v>
      </c>
      <c r="W7" s="356">
        <v>0.24003000000000024</v>
      </c>
    </row>
    <row r="8" spans="1:23" ht="12" customHeight="1" x14ac:dyDescent="0.3">
      <c r="A8" s="348" t="s">
        <v>180</v>
      </c>
      <c r="B8" s="352">
        <v>0.18179999999999999</v>
      </c>
      <c r="C8" s="353">
        <v>0.1472</v>
      </c>
      <c r="D8" s="352">
        <v>0.1565</v>
      </c>
      <c r="E8" s="353">
        <v>0.23669999999999999</v>
      </c>
      <c r="F8" s="352">
        <v>0.1515</v>
      </c>
      <c r="G8" s="353">
        <v>0.25330000000000003</v>
      </c>
      <c r="H8" s="352">
        <v>0.14979999999999999</v>
      </c>
      <c r="I8" s="353">
        <v>0.10845</v>
      </c>
      <c r="J8" s="352">
        <v>0.15920000000000001</v>
      </c>
      <c r="K8" s="353">
        <v>0.18759999999999999</v>
      </c>
      <c r="L8" s="352">
        <v>0.1951</v>
      </c>
      <c r="M8" s="353">
        <v>0.17610000000000001</v>
      </c>
      <c r="N8" s="352">
        <v>0.18890000000000001</v>
      </c>
      <c r="O8" s="353">
        <v>0.25309999999999999</v>
      </c>
      <c r="P8" s="354">
        <v>0.25309999999999999</v>
      </c>
      <c r="Q8" s="353">
        <v>0.20369999999999999</v>
      </c>
      <c r="R8" s="354">
        <v>0.17810000000000001</v>
      </c>
      <c r="S8" s="353">
        <v>0.22649999999999998</v>
      </c>
      <c r="T8" s="354">
        <v>0.17707500000000001</v>
      </c>
      <c r="U8" s="353">
        <v>0.17205000000000001</v>
      </c>
      <c r="V8" s="354">
        <v>0.19505</v>
      </c>
      <c r="W8" s="356">
        <v>0.15484999999999999</v>
      </c>
    </row>
    <row r="9" spans="1:23" ht="12" customHeight="1" x14ac:dyDescent="0.3">
      <c r="A9" s="348" t="s">
        <v>181</v>
      </c>
      <c r="B9" s="354">
        <v>9.2299999999999993E-2</v>
      </c>
      <c r="C9" s="353">
        <v>8.1000000000000003E-2</v>
      </c>
      <c r="D9" s="352">
        <v>8.8999999999999996E-2</v>
      </c>
      <c r="E9" s="353">
        <v>0.12734999999999999</v>
      </c>
      <c r="F9" s="352">
        <v>6.1100000000000002E-2</v>
      </c>
      <c r="G9" s="353">
        <v>0.05</v>
      </c>
      <c r="H9" s="352">
        <v>6.3450000000000006E-2</v>
      </c>
      <c r="I9" s="353">
        <v>4.1400000000000006E-2</v>
      </c>
      <c r="J9" s="352">
        <v>0.1129</v>
      </c>
      <c r="K9" s="353">
        <v>0.1</v>
      </c>
      <c r="L9" s="352">
        <v>8.6699999999999999E-2</v>
      </c>
      <c r="M9" s="353">
        <v>7.2000000000000008E-2</v>
      </c>
      <c r="N9" s="352">
        <v>7.8200000000000006E-2</v>
      </c>
      <c r="O9" s="353">
        <v>0.15340000000000001</v>
      </c>
      <c r="P9" s="354">
        <v>0.15340000000000001</v>
      </c>
      <c r="Q9" s="353">
        <v>9.0300000000000005E-2</v>
      </c>
      <c r="R9" s="354">
        <v>9.9000000000000005E-2</v>
      </c>
      <c r="S9" s="353">
        <v>0.15670000000000001</v>
      </c>
      <c r="T9" s="354">
        <v>0.11559999999999999</v>
      </c>
      <c r="U9" s="353">
        <v>7.9899999999999999E-2</v>
      </c>
      <c r="V9" s="354">
        <v>0.1295</v>
      </c>
      <c r="W9" s="356">
        <v>8.6550000000000002E-2</v>
      </c>
    </row>
    <row r="10" spans="1:23" ht="12" customHeight="1" x14ac:dyDescent="0.3">
      <c r="A10" s="348" t="s">
        <v>182</v>
      </c>
      <c r="B10" s="352">
        <v>3.2000000000000002E-3</v>
      </c>
      <c r="C10" s="353">
        <v>3.7400000000000003E-2</v>
      </c>
      <c r="D10" s="352">
        <v>4.1799999999999997E-2</v>
      </c>
      <c r="E10" s="353">
        <v>5.7849999999999999E-2</v>
      </c>
      <c r="F10" s="352">
        <v>-2.46E-2</v>
      </c>
      <c r="G10" s="353">
        <v>-2.9000000000000001E-2</v>
      </c>
      <c r="H10" s="352">
        <v>-0.05</v>
      </c>
      <c r="I10" s="353">
        <v>-2.5825000000000001E-2</v>
      </c>
      <c r="J10" s="352">
        <v>4.0300000000000002E-2</v>
      </c>
      <c r="K10" s="353">
        <v>4.0250000000000001E-2</v>
      </c>
      <c r="L10" s="352">
        <v>3.3999999999999998E-3</v>
      </c>
      <c r="M10" s="353">
        <v>-4.9249999999999997E-3</v>
      </c>
      <c r="N10" s="352">
        <v>-4.7000000000000002E-3</v>
      </c>
      <c r="O10" s="353">
        <v>3.1099999999999999E-2</v>
      </c>
      <c r="P10" s="354">
        <v>3.1099999999999999E-2</v>
      </c>
      <c r="Q10" s="353">
        <v>2.7699999999999999E-2</v>
      </c>
      <c r="R10" s="354">
        <v>1.8100000000000002E-2</v>
      </c>
      <c r="S10" s="353">
        <v>5.3150000000000003E-2</v>
      </c>
      <c r="T10" s="354">
        <v>2.4050000000000002E-2</v>
      </c>
      <c r="U10" s="353">
        <v>-9.4000000000000004E-3</v>
      </c>
      <c r="V10" s="354">
        <v>5.3199999999999997E-2</v>
      </c>
      <c r="W10" s="356">
        <v>2.5750000000000006E-2</v>
      </c>
    </row>
    <row r="11" spans="1:23" ht="12" customHeight="1" x14ac:dyDescent="0.3">
      <c r="A11" s="348" t="s">
        <v>183</v>
      </c>
      <c r="B11" s="352">
        <v>-5.4299999999999994E-2</v>
      </c>
      <c r="C11" s="353">
        <v>-0.21093999999999996</v>
      </c>
      <c r="D11" s="352">
        <v>-3.8939999999999975E-2</v>
      </c>
      <c r="E11" s="353">
        <v>-2.6799999999999997E-2</v>
      </c>
      <c r="F11" s="352">
        <v>-7.9579999999999998E-2</v>
      </c>
      <c r="G11" s="353">
        <v>-0.13117999999999999</v>
      </c>
      <c r="H11" s="352">
        <v>-0.25606999999999996</v>
      </c>
      <c r="I11" s="353">
        <v>-9.529E-2</v>
      </c>
      <c r="J11" s="352">
        <v>-8.0000000000000002E-3</v>
      </c>
      <c r="K11" s="353">
        <v>-3.3700000000000001E-2</v>
      </c>
      <c r="L11" s="352">
        <v>-3.2279999999999996E-2</v>
      </c>
      <c r="M11" s="353">
        <v>-7.0809999999999984E-2</v>
      </c>
      <c r="N11" s="352">
        <v>-5.4800000000000001E-2</v>
      </c>
      <c r="O11" s="353">
        <v>-5.6619999999999983E-2</v>
      </c>
      <c r="P11" s="354">
        <v>-5.6619999999999983E-2</v>
      </c>
      <c r="Q11" s="353">
        <v>-7.6799999999999976E-3</v>
      </c>
      <c r="R11" s="354">
        <v>-2.1339999999999994E-2</v>
      </c>
      <c r="S11" s="353">
        <v>-3.9999999999999966E-3</v>
      </c>
      <c r="T11" s="354">
        <v>-3.8129999999999997E-2</v>
      </c>
      <c r="U11" s="353">
        <v>-0.30151999999999968</v>
      </c>
      <c r="V11" s="354">
        <v>-1.6919999999999998E-2</v>
      </c>
      <c r="W11" s="356">
        <v>-4.2289999999999994E-2</v>
      </c>
    </row>
    <row r="12" spans="1:23" ht="12" customHeight="1" x14ac:dyDescent="0.3">
      <c r="A12" s="348" t="s">
        <v>184</v>
      </c>
      <c r="B12" s="352">
        <v>0.34384000000000015</v>
      </c>
      <c r="C12" s="357">
        <v>0.41043999999999992</v>
      </c>
      <c r="D12" s="352">
        <v>0.24066000000000001</v>
      </c>
      <c r="E12" s="357">
        <v>0.39134999999999998</v>
      </c>
      <c r="F12" s="352">
        <v>0.34198000000000017</v>
      </c>
      <c r="G12" s="357">
        <v>0.48864000000000007</v>
      </c>
      <c r="H12" s="352">
        <v>0.45250999999999997</v>
      </c>
      <c r="I12" s="357">
        <v>0.28318000000000015</v>
      </c>
      <c r="J12" s="352">
        <v>0.25880000000000003</v>
      </c>
      <c r="K12" s="357">
        <v>0.53909999999999991</v>
      </c>
      <c r="L12" s="352">
        <v>0.36242000000000008</v>
      </c>
      <c r="M12" s="357">
        <v>0.31858999999999998</v>
      </c>
      <c r="N12" s="352">
        <v>0.38450000000000001</v>
      </c>
      <c r="O12" s="357">
        <v>0.42135999999999985</v>
      </c>
      <c r="P12" s="354">
        <v>0.42135999999999985</v>
      </c>
      <c r="Q12" s="357">
        <v>0.32390000000000019</v>
      </c>
      <c r="R12" s="352">
        <v>0.28237999999999996</v>
      </c>
      <c r="S12" s="357">
        <v>0.30950000000000011</v>
      </c>
      <c r="T12" s="352">
        <v>0.30782999999999994</v>
      </c>
      <c r="U12" s="357">
        <v>0.69711999999999974</v>
      </c>
      <c r="V12" s="352">
        <v>0.33012000000000002</v>
      </c>
      <c r="W12" s="358">
        <v>0.28232000000000024</v>
      </c>
    </row>
    <row r="13" spans="1:23" ht="12" customHeight="1" thickBot="1" x14ac:dyDescent="0.35">
      <c r="A13" s="359" t="s">
        <v>185</v>
      </c>
      <c r="B13" s="360">
        <v>2.5613000000000001</v>
      </c>
      <c r="C13" s="361">
        <v>0.56820000000000004</v>
      </c>
      <c r="D13" s="362">
        <v>0.57919999999999994</v>
      </c>
      <c r="E13" s="361">
        <v>0.7429</v>
      </c>
      <c r="F13" s="362">
        <v>0.9820000000000001</v>
      </c>
      <c r="G13" s="361">
        <v>1.2029999999999998</v>
      </c>
      <c r="H13" s="362">
        <v>0.90199999999999991</v>
      </c>
      <c r="I13" s="361">
        <v>1.2999000000000001</v>
      </c>
      <c r="J13" s="362">
        <v>0.55130000000000001</v>
      </c>
      <c r="K13" s="361">
        <v>0.93769999999999998</v>
      </c>
      <c r="L13" s="362">
        <v>0.5877</v>
      </c>
      <c r="M13" s="361">
        <v>0.59589999999999999</v>
      </c>
      <c r="N13" s="362">
        <v>0.41539999999999999</v>
      </c>
      <c r="O13" s="361">
        <v>0.94230000000000003</v>
      </c>
      <c r="P13" s="362">
        <v>0.94230000000000003</v>
      </c>
      <c r="Q13" s="361">
        <v>2.3448000000000002</v>
      </c>
      <c r="R13" s="360">
        <v>0.4269</v>
      </c>
      <c r="S13" s="361">
        <v>0.84489999999999998</v>
      </c>
      <c r="T13" s="360">
        <v>0.47420000000000001</v>
      </c>
      <c r="U13" s="361">
        <v>1.4024000000000001</v>
      </c>
      <c r="V13" s="360">
        <v>1.5089000000000001</v>
      </c>
      <c r="W13" s="363">
        <v>0.79820000000000002</v>
      </c>
    </row>
    <row r="17" spans="1:23" ht="12" hidden="1" customHeight="1" x14ac:dyDescent="0.3">
      <c r="A17" s="49" t="s">
        <v>198</v>
      </c>
      <c r="B17" s="258" t="s">
        <v>187</v>
      </c>
      <c r="C17" s="259" t="s">
        <v>144</v>
      </c>
      <c r="D17" s="258" t="s">
        <v>145</v>
      </c>
      <c r="E17" s="259" t="s">
        <v>146</v>
      </c>
      <c r="F17" s="260">
        <v>1995</v>
      </c>
      <c r="G17" s="259">
        <v>1996</v>
      </c>
      <c r="H17" s="258">
        <v>1997</v>
      </c>
      <c r="I17" s="259">
        <v>1998</v>
      </c>
      <c r="J17" s="258">
        <v>1999</v>
      </c>
      <c r="K17" s="259">
        <v>2000</v>
      </c>
      <c r="L17" s="258">
        <v>2001</v>
      </c>
      <c r="M17" s="259">
        <v>2002</v>
      </c>
      <c r="N17" s="258">
        <v>2003</v>
      </c>
      <c r="O17" s="259">
        <v>2004</v>
      </c>
      <c r="P17" s="258">
        <v>2005</v>
      </c>
      <c r="Q17" s="259">
        <v>2006</v>
      </c>
      <c r="R17" s="258">
        <v>2007</v>
      </c>
      <c r="S17" s="259">
        <v>2008</v>
      </c>
      <c r="T17" s="258">
        <v>2009</v>
      </c>
      <c r="U17" s="259">
        <v>2010</v>
      </c>
      <c r="V17" s="258">
        <v>2011</v>
      </c>
      <c r="W17" s="259">
        <v>2012</v>
      </c>
    </row>
    <row r="18" spans="1:23" ht="12" hidden="1" customHeight="1" x14ac:dyDescent="0.3">
      <c r="A18" s="254" t="s">
        <v>151</v>
      </c>
      <c r="B18" s="50">
        <v>746</v>
      </c>
      <c r="C18" s="261">
        <v>13</v>
      </c>
      <c r="D18" s="50">
        <v>67</v>
      </c>
      <c r="E18" s="261">
        <v>64</v>
      </c>
      <c r="F18" s="50">
        <v>9</v>
      </c>
      <c r="G18" s="261">
        <v>13</v>
      </c>
      <c r="H18" s="50">
        <v>24</v>
      </c>
      <c r="I18" s="261">
        <v>16</v>
      </c>
      <c r="J18" s="50">
        <v>25</v>
      </c>
      <c r="K18" s="261">
        <v>26</v>
      </c>
      <c r="L18" s="50">
        <v>29</v>
      </c>
      <c r="M18" s="261">
        <v>21</v>
      </c>
      <c r="N18" s="50">
        <v>17</v>
      </c>
      <c r="O18" s="261">
        <v>14</v>
      </c>
      <c r="P18" s="50">
        <v>26</v>
      </c>
      <c r="Q18" s="261">
        <v>42</v>
      </c>
      <c r="R18" s="50">
        <v>39</v>
      </c>
      <c r="S18" s="261">
        <v>29</v>
      </c>
      <c r="T18" s="50">
        <v>23</v>
      </c>
      <c r="U18" s="261">
        <v>22</v>
      </c>
      <c r="V18" s="50">
        <v>19</v>
      </c>
      <c r="W18" s="261">
        <v>23</v>
      </c>
    </row>
    <row r="19" spans="1:23" ht="12" hidden="1" customHeight="1" x14ac:dyDescent="0.3">
      <c r="A19" s="254" t="s">
        <v>178</v>
      </c>
      <c r="B19" s="51">
        <v>15.019513959999999</v>
      </c>
      <c r="C19" s="262">
        <v>9.4493612650000003</v>
      </c>
      <c r="D19" s="51">
        <v>13.77342522</v>
      </c>
      <c r="E19" s="262">
        <v>19.165311460000002</v>
      </c>
      <c r="F19" s="47">
        <v>23.1</v>
      </c>
      <c r="G19" s="263">
        <v>17.600000000000001</v>
      </c>
      <c r="H19" s="47">
        <v>15</v>
      </c>
      <c r="I19" s="263">
        <v>13</v>
      </c>
      <c r="J19" s="47">
        <v>13.4</v>
      </c>
      <c r="K19" s="263">
        <v>16</v>
      </c>
      <c r="L19" s="47">
        <v>24.3</v>
      </c>
      <c r="M19" s="263">
        <v>23.6</v>
      </c>
      <c r="N19" s="47">
        <v>15.5</v>
      </c>
      <c r="O19" s="263">
        <v>23.7</v>
      </c>
      <c r="P19" s="47">
        <v>9.4</v>
      </c>
      <c r="Q19" s="263">
        <v>7.1</v>
      </c>
      <c r="R19" s="47">
        <v>9.4</v>
      </c>
      <c r="S19" s="263">
        <v>15.4</v>
      </c>
      <c r="T19" s="47">
        <v>13.5</v>
      </c>
      <c r="U19" s="263">
        <v>12.6</v>
      </c>
      <c r="V19" s="47">
        <v>16.7</v>
      </c>
      <c r="W19" s="263">
        <v>27.2</v>
      </c>
    </row>
    <row r="20" spans="1:23" ht="12" hidden="1" customHeight="1" x14ac:dyDescent="0.3">
      <c r="A20" s="254" t="s">
        <v>179</v>
      </c>
      <c r="B20" s="51">
        <v>32.597900000000003</v>
      </c>
      <c r="C20" s="262">
        <v>19.946359999999999</v>
      </c>
      <c r="D20" s="51">
        <v>20.171779999999998</v>
      </c>
      <c r="E20" s="262">
        <v>36.458350000000003</v>
      </c>
      <c r="F20" s="47" t="s">
        <v>199</v>
      </c>
      <c r="G20" s="263">
        <v>40.975119999999997</v>
      </c>
      <c r="H20" s="47">
        <v>57.474550000000001</v>
      </c>
      <c r="I20" s="263">
        <v>25.766749999999998</v>
      </c>
      <c r="J20" s="47">
        <v>22.827960000000001</v>
      </c>
      <c r="K20" s="263">
        <v>24.528549999999999</v>
      </c>
      <c r="L20" s="47">
        <v>38.569800000000001</v>
      </c>
      <c r="M20" s="263">
        <v>38.954680000000003</v>
      </c>
      <c r="N20" s="47">
        <v>47.239240000000002</v>
      </c>
      <c r="O20" s="263">
        <v>57.915300000000002</v>
      </c>
      <c r="P20" s="47">
        <v>19.646360000000001</v>
      </c>
      <c r="Q20" s="263">
        <v>18.79665</v>
      </c>
      <c r="R20" s="47">
        <v>25.0778</v>
      </c>
      <c r="S20" s="263">
        <v>50.544199999999996</v>
      </c>
      <c r="T20" s="47">
        <v>33.352499999999999</v>
      </c>
      <c r="U20" s="263">
        <v>24.69707</v>
      </c>
      <c r="V20" s="47">
        <v>27.153199999999998</v>
      </c>
      <c r="W20" s="263">
        <v>32.114780000000003</v>
      </c>
    </row>
    <row r="21" spans="1:23" ht="12" hidden="1" customHeight="1" x14ac:dyDescent="0.3">
      <c r="A21" s="254" t="s">
        <v>180</v>
      </c>
      <c r="B21" s="51">
        <v>19.905950000000001</v>
      </c>
      <c r="C21" s="262">
        <v>14.723699999999999</v>
      </c>
      <c r="D21" s="51">
        <v>15.646000000000001</v>
      </c>
      <c r="E21" s="262">
        <v>23.671275000000001</v>
      </c>
      <c r="F21" s="47">
        <v>12.3908</v>
      </c>
      <c r="G21" s="263">
        <v>21.184650000000001</v>
      </c>
      <c r="H21" s="47">
        <v>12.927</v>
      </c>
      <c r="I21" s="263">
        <v>16.841525000000001</v>
      </c>
      <c r="J21" s="47">
        <v>15.01125</v>
      </c>
      <c r="K21" s="263">
        <v>14.4831</v>
      </c>
      <c r="L21" s="47">
        <v>30.7441</v>
      </c>
      <c r="M21" s="263">
        <v>20.652000000000001</v>
      </c>
      <c r="N21" s="47">
        <v>23.409500000000001</v>
      </c>
      <c r="O21" s="263">
        <v>31.8474</v>
      </c>
      <c r="P21" s="47">
        <v>15.01545</v>
      </c>
      <c r="Q21" s="263">
        <v>11.046175</v>
      </c>
      <c r="R21" s="47">
        <v>16.485099999999999</v>
      </c>
      <c r="S21" s="263">
        <v>18.80245</v>
      </c>
      <c r="T21" s="47">
        <v>20.783799999999999</v>
      </c>
      <c r="U21" s="263">
        <v>16.621974999999999</v>
      </c>
      <c r="V21" s="47">
        <v>19.725200000000001</v>
      </c>
      <c r="W21" s="263">
        <v>25.368099999999998</v>
      </c>
    </row>
    <row r="22" spans="1:23" ht="12" hidden="1" customHeight="1" x14ac:dyDescent="0.3">
      <c r="A22" s="254" t="s">
        <v>181</v>
      </c>
      <c r="B22" s="45">
        <v>10.198700000000001</v>
      </c>
      <c r="C22" s="262">
        <v>8.1026000000000007</v>
      </c>
      <c r="D22" s="51">
        <v>8.9045000000000005</v>
      </c>
      <c r="E22" s="262">
        <v>12.7311</v>
      </c>
      <c r="F22" s="47">
        <v>1.903</v>
      </c>
      <c r="G22" s="263">
        <v>10.270799999999999</v>
      </c>
      <c r="H22" s="47">
        <v>6.6439500000000002</v>
      </c>
      <c r="I22" s="263">
        <v>3.8847</v>
      </c>
      <c r="J22" s="47">
        <v>4.6680000000000001</v>
      </c>
      <c r="K22" s="263">
        <v>0.59355000000000002</v>
      </c>
      <c r="L22" s="47">
        <v>13.0342</v>
      </c>
      <c r="M22" s="263">
        <v>4.9763000000000002</v>
      </c>
      <c r="N22" s="47">
        <v>7.9231999999999996</v>
      </c>
      <c r="O22" s="263">
        <v>10.50705</v>
      </c>
      <c r="P22" s="47">
        <v>6.3994999999999997</v>
      </c>
      <c r="Q22" s="263">
        <v>3.7219000000000002</v>
      </c>
      <c r="R22" s="47">
        <v>11.3101</v>
      </c>
      <c r="S22" s="263">
        <v>10.2407</v>
      </c>
      <c r="T22" s="47">
        <v>9.9588999999999999</v>
      </c>
      <c r="U22" s="263">
        <v>7.8135000000000003</v>
      </c>
      <c r="V22" s="47">
        <v>10.979900000000001</v>
      </c>
      <c r="W22" s="263">
        <v>15.381600000000001</v>
      </c>
    </row>
    <row r="23" spans="1:23" ht="12" hidden="1" customHeight="1" x14ac:dyDescent="0.3">
      <c r="A23" s="254" t="s">
        <v>182</v>
      </c>
      <c r="B23" s="51">
        <v>0.77780000000000005</v>
      </c>
      <c r="C23" s="262">
        <v>3.7393000000000001</v>
      </c>
      <c r="D23" s="51">
        <v>4.1772</v>
      </c>
      <c r="E23" s="262">
        <v>5.7869999999999999</v>
      </c>
      <c r="F23" s="47">
        <v>-7.3513500000000001</v>
      </c>
      <c r="G23" s="263">
        <v>-5.8621499999999997</v>
      </c>
      <c r="H23" s="47">
        <v>-2.7413249999999998</v>
      </c>
      <c r="I23" s="263">
        <v>-1.981725</v>
      </c>
      <c r="J23" s="47">
        <v>-3.0883500000000002</v>
      </c>
      <c r="K23" s="263">
        <v>-6.65015</v>
      </c>
      <c r="L23" s="47">
        <v>-3.5385499999999999</v>
      </c>
      <c r="M23" s="263">
        <v>-5.8451500000000003</v>
      </c>
      <c r="N23" s="47">
        <v>-0.27345000000000003</v>
      </c>
      <c r="O23" s="263">
        <v>2.9591249999999998</v>
      </c>
      <c r="P23" s="47">
        <v>-4.6088750000000003</v>
      </c>
      <c r="Q23" s="263">
        <v>-3.052025</v>
      </c>
      <c r="R23" s="47">
        <v>5.1142000000000003</v>
      </c>
      <c r="S23" s="263">
        <v>4.5582000000000003</v>
      </c>
      <c r="T23" s="47">
        <v>1.7351000000000001</v>
      </c>
      <c r="U23" s="263">
        <v>-1.05355</v>
      </c>
      <c r="V23" s="47">
        <v>-0.46750000000000003</v>
      </c>
      <c r="W23" s="263">
        <v>4.1931000000000003</v>
      </c>
    </row>
    <row r="24" spans="1:23" ht="12" hidden="1" customHeight="1" x14ac:dyDescent="0.3">
      <c r="A24" s="254" t="s">
        <v>183</v>
      </c>
      <c r="B24" s="51">
        <v>-6.2076500000000001</v>
      </c>
      <c r="C24" s="262">
        <v>-21.092739999999999</v>
      </c>
      <c r="D24" s="51">
        <v>-7.0339200000000002</v>
      </c>
      <c r="E24" s="262">
        <v>-2.6779500000000001</v>
      </c>
      <c r="F24" s="47" t="s">
        <v>199</v>
      </c>
      <c r="G24" s="263">
        <v>-25.504899999999999</v>
      </c>
      <c r="H24" s="47">
        <v>-13.00075</v>
      </c>
      <c r="I24" s="263">
        <v>-15.68784</v>
      </c>
      <c r="J24" s="47">
        <v>-7.52982</v>
      </c>
      <c r="K24" s="263">
        <v>-21.127579999999998</v>
      </c>
      <c r="L24" s="47">
        <v>-12.6938</v>
      </c>
      <c r="M24" s="263">
        <v>-17.788720000000001</v>
      </c>
      <c r="N24" s="47">
        <v>-7.4379400000000002</v>
      </c>
      <c r="O24" s="263">
        <v>-3.1545999999999998</v>
      </c>
      <c r="P24" s="47">
        <v>-28.29111</v>
      </c>
      <c r="Q24" s="263">
        <v>-7.0447600000000001</v>
      </c>
      <c r="R24" s="47">
        <v>-0.99990000000000001</v>
      </c>
      <c r="S24" s="263">
        <v>-4.3297999999999996</v>
      </c>
      <c r="T24" s="47">
        <v>-3.1352000000000002</v>
      </c>
      <c r="U24" s="263">
        <v>-5.6736399999999998</v>
      </c>
      <c r="V24" s="47">
        <v>-6.7454999999999998</v>
      </c>
      <c r="W24" s="263">
        <v>-14.91112</v>
      </c>
    </row>
    <row r="25" spans="1:23" ht="12" hidden="1" customHeight="1" x14ac:dyDescent="0.3">
      <c r="A25" s="254" t="s">
        <v>184</v>
      </c>
      <c r="B25" s="47">
        <v>38.805999999999997</v>
      </c>
      <c r="C25" s="264">
        <v>41.039000000000001</v>
      </c>
      <c r="D25" s="47">
        <v>27.206</v>
      </c>
      <c r="E25" s="264">
        <v>39.136000000000003</v>
      </c>
      <c r="F25" s="47" t="s">
        <v>199</v>
      </c>
      <c r="G25" s="264">
        <v>66.48</v>
      </c>
      <c r="H25" s="47">
        <v>70.474999999999994</v>
      </c>
      <c r="I25" s="264">
        <v>41.454999999999998</v>
      </c>
      <c r="J25" s="47">
        <v>30.358000000000001</v>
      </c>
      <c r="K25" s="264">
        <v>45.655999999999999</v>
      </c>
      <c r="L25" s="47">
        <v>51.264000000000003</v>
      </c>
      <c r="M25" s="264">
        <v>56.743000000000002</v>
      </c>
      <c r="N25" s="47">
        <v>54.677</v>
      </c>
      <c r="O25" s="265">
        <v>61.07</v>
      </c>
      <c r="P25" s="52">
        <v>47.936999999999998</v>
      </c>
      <c r="Q25" s="265">
        <v>25.841000000000001</v>
      </c>
      <c r="R25" s="52">
        <v>26.077999999999999</v>
      </c>
      <c r="S25" s="265">
        <v>54.874000000000002</v>
      </c>
      <c r="T25" s="52">
        <v>36.488</v>
      </c>
      <c r="U25" s="265">
        <v>30.370999999999999</v>
      </c>
      <c r="V25" s="52">
        <v>33.899000000000001</v>
      </c>
      <c r="W25" s="265">
        <v>47.026000000000003</v>
      </c>
    </row>
    <row r="26" spans="1:23" ht="12" hidden="1" customHeight="1" x14ac:dyDescent="0.3">
      <c r="A26" s="48" t="s">
        <v>185</v>
      </c>
      <c r="B26" s="256">
        <v>256.36529999999999</v>
      </c>
      <c r="C26" s="266">
        <v>56.814900000000002</v>
      </c>
      <c r="D26" s="267">
        <v>67.558300000000003</v>
      </c>
      <c r="E26" s="266">
        <v>74.293400000000005</v>
      </c>
      <c r="F26" s="257">
        <v>91.896699999999996</v>
      </c>
      <c r="G26" s="268">
        <v>83.246499999999997</v>
      </c>
      <c r="H26" s="257">
        <v>98.196200000000005</v>
      </c>
      <c r="I26" s="268">
        <v>68.131799999999998</v>
      </c>
      <c r="J26" s="257">
        <v>44.759300000000003</v>
      </c>
      <c r="K26" s="268">
        <v>101.41379999999999</v>
      </c>
      <c r="L26" s="257">
        <v>82.858999999999995</v>
      </c>
      <c r="M26" s="268">
        <v>86.336299999999994</v>
      </c>
      <c r="N26" s="257">
        <v>74.8279</v>
      </c>
      <c r="O26" s="269">
        <v>71.191800000000001</v>
      </c>
      <c r="P26" s="270">
        <v>90.207099999999997</v>
      </c>
      <c r="Q26" s="269">
        <v>94.590100000000007</v>
      </c>
      <c r="R26" s="270">
        <v>55.969099999999997</v>
      </c>
      <c r="S26" s="269">
        <v>93.772199999999998</v>
      </c>
      <c r="T26" s="270">
        <v>61.027200000000001</v>
      </c>
      <c r="U26" s="269">
        <v>62.047800000000002</v>
      </c>
      <c r="V26" s="270">
        <v>43.642800000000001</v>
      </c>
      <c r="W26" s="269">
        <v>115.85899999999999</v>
      </c>
    </row>
  </sheetData>
  <hyperlinks>
    <hyperlink ref="J2" location="Contents_Main!A1" display="Contents Tab" xr:uid="{E2AA2A9E-192D-4449-883C-455B2CFC5CCC}"/>
  </hyperlinks>
  <pageMargins left="0.35433070866141736" right="0.15748031496062992" top="0.98425196850393704" bottom="0.98425196850393704" header="0" footer="0"/>
  <pageSetup paperSize="9" scale="55"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00B050"/>
  </sheetPr>
  <dimension ref="A2:W14"/>
  <sheetViews>
    <sheetView showGridLines="0" workbookViewId="0">
      <selection activeCell="B6" sqref="B6"/>
    </sheetView>
  </sheetViews>
  <sheetFormatPr defaultColWidth="14.44140625" defaultRowHeight="15" customHeight="1" x14ac:dyDescent="0.3"/>
  <cols>
    <col min="1" max="1" width="18.5546875" customWidth="1"/>
    <col min="2" max="23" width="10.109375" customWidth="1"/>
  </cols>
  <sheetData>
    <row r="2" spans="1:23" ht="14.4" x14ac:dyDescent="0.3">
      <c r="A2" s="12" t="s">
        <v>200</v>
      </c>
      <c r="B2" s="10"/>
      <c r="C2" s="10"/>
      <c r="D2" s="10"/>
      <c r="E2" s="10"/>
      <c r="F2" s="10"/>
      <c r="G2" s="10"/>
      <c r="H2" s="10"/>
      <c r="I2" s="211" t="s">
        <v>128</v>
      </c>
      <c r="J2" s="10"/>
      <c r="K2" s="10"/>
      <c r="L2" s="10"/>
      <c r="M2" s="10"/>
      <c r="N2" s="10"/>
      <c r="O2" s="10"/>
      <c r="P2" s="10"/>
      <c r="Q2" s="10"/>
      <c r="R2" s="10"/>
      <c r="S2" s="10"/>
      <c r="T2" s="10"/>
      <c r="U2" s="10"/>
      <c r="V2" s="10"/>
      <c r="W2" s="10"/>
    </row>
    <row r="3" spans="1:23" ht="14.4" x14ac:dyDescent="0.3">
      <c r="A3" s="12" t="s">
        <v>201</v>
      </c>
      <c r="B3" s="8"/>
      <c r="C3" s="10"/>
      <c r="D3" s="10"/>
      <c r="E3" s="10"/>
      <c r="F3" s="8"/>
      <c r="G3" s="8"/>
      <c r="H3" s="8"/>
      <c r="I3" s="8"/>
      <c r="J3" s="8"/>
      <c r="K3" s="8"/>
      <c r="L3" s="8"/>
      <c r="M3" s="8"/>
      <c r="N3" s="8"/>
      <c r="O3" s="8"/>
      <c r="P3" s="8"/>
      <c r="Q3" s="8"/>
      <c r="R3" s="8"/>
      <c r="S3" s="8"/>
      <c r="T3" s="8"/>
      <c r="U3" s="8"/>
      <c r="V3" s="8"/>
      <c r="W3" s="8"/>
    </row>
    <row r="4" spans="1:23" ht="12" customHeight="1" thickBot="1" x14ac:dyDescent="0.35">
      <c r="A4" s="1"/>
      <c r="B4" s="1"/>
      <c r="C4" s="11"/>
      <c r="D4" s="11"/>
      <c r="E4" s="11"/>
      <c r="F4" s="11"/>
      <c r="G4" s="11"/>
      <c r="H4" s="11"/>
      <c r="I4" s="11"/>
      <c r="J4" s="11"/>
      <c r="K4" s="11"/>
      <c r="L4" s="11"/>
      <c r="M4" s="11"/>
      <c r="N4" s="11"/>
      <c r="O4" s="11"/>
      <c r="P4" s="11"/>
      <c r="Q4" s="11"/>
      <c r="R4" s="11"/>
      <c r="S4" s="11"/>
      <c r="T4" s="11"/>
      <c r="U4" s="11"/>
      <c r="V4" s="11"/>
      <c r="W4" s="11"/>
    </row>
    <row r="5" spans="1:23" ht="14.4" customHeight="1" thickBot="1" x14ac:dyDescent="0.35">
      <c r="A5" s="344"/>
      <c r="B5" s="345" t="s">
        <v>187</v>
      </c>
      <c r="C5" s="346" t="s">
        <v>144</v>
      </c>
      <c r="D5" s="345" t="s">
        <v>145</v>
      </c>
      <c r="E5" s="346" t="s">
        <v>146</v>
      </c>
      <c r="F5" s="345" t="s">
        <v>147</v>
      </c>
      <c r="G5" s="346" t="s">
        <v>148</v>
      </c>
      <c r="H5" s="345">
        <v>2005</v>
      </c>
      <c r="I5" s="346">
        <v>2006</v>
      </c>
      <c r="J5" s="345">
        <v>2007</v>
      </c>
      <c r="K5" s="346">
        <v>2008</v>
      </c>
      <c r="L5" s="345">
        <v>2009</v>
      </c>
      <c r="M5" s="346">
        <v>2010</v>
      </c>
      <c r="N5" s="345">
        <v>2011</v>
      </c>
      <c r="O5" s="346">
        <v>2012</v>
      </c>
      <c r="P5" s="345">
        <v>2013</v>
      </c>
      <c r="Q5" s="346">
        <v>2014</v>
      </c>
      <c r="R5" s="347">
        <v>2015</v>
      </c>
      <c r="S5" s="346">
        <v>2016</v>
      </c>
      <c r="T5" s="347">
        <v>2017</v>
      </c>
      <c r="U5" s="346">
        <v>2018</v>
      </c>
      <c r="V5" s="347">
        <v>2019</v>
      </c>
      <c r="W5" s="536">
        <v>2020</v>
      </c>
    </row>
    <row r="6" spans="1:23" ht="14.4" customHeight="1" x14ac:dyDescent="0.3">
      <c r="A6" s="348" t="s">
        <v>151</v>
      </c>
      <c r="B6" s="349">
        <v>877</v>
      </c>
      <c r="C6" s="255">
        <v>13</v>
      </c>
      <c r="D6" s="349">
        <v>67</v>
      </c>
      <c r="E6" s="255">
        <v>64</v>
      </c>
      <c r="F6" s="349">
        <v>87</v>
      </c>
      <c r="G6" s="255">
        <v>107</v>
      </c>
      <c r="H6" s="349">
        <v>26</v>
      </c>
      <c r="I6" s="255">
        <v>42</v>
      </c>
      <c r="J6" s="349">
        <v>39</v>
      </c>
      <c r="K6" s="255">
        <v>29</v>
      </c>
      <c r="L6" s="349">
        <v>23</v>
      </c>
      <c r="M6" s="255">
        <v>22</v>
      </c>
      <c r="N6" s="349">
        <v>19</v>
      </c>
      <c r="O6" s="255">
        <v>23</v>
      </c>
      <c r="P6" s="350">
        <v>27</v>
      </c>
      <c r="Q6" s="255">
        <v>37</v>
      </c>
      <c r="R6" s="350">
        <v>43</v>
      </c>
      <c r="S6" s="255">
        <v>37</v>
      </c>
      <c r="T6" s="350">
        <v>40</v>
      </c>
      <c r="U6" s="255">
        <v>45</v>
      </c>
      <c r="V6" s="350">
        <v>41</v>
      </c>
      <c r="W6" s="351">
        <v>46</v>
      </c>
    </row>
    <row r="7" spans="1:23" ht="14.4" customHeight="1" x14ac:dyDescent="0.3">
      <c r="A7" s="348" t="s">
        <v>178</v>
      </c>
      <c r="B7" s="365">
        <v>1.2415091023403964</v>
      </c>
      <c r="C7" s="366">
        <v>2.0507619928945813</v>
      </c>
      <c r="D7" s="365">
        <v>1.8497911644144072</v>
      </c>
      <c r="E7" s="366">
        <v>2.0675514792800715</v>
      </c>
      <c r="F7" s="365">
        <v>1.7856797127534854</v>
      </c>
      <c r="G7" s="366">
        <v>1.8787573681693694</v>
      </c>
      <c r="H7" s="365">
        <v>1.5756158588503277</v>
      </c>
      <c r="I7" s="366">
        <v>1.4038201553474707</v>
      </c>
      <c r="J7" s="365">
        <v>1.5481918293672654</v>
      </c>
      <c r="K7" s="366">
        <v>1.8802370395065009</v>
      </c>
      <c r="L7" s="365">
        <v>1.5237817448002442</v>
      </c>
      <c r="M7" s="366">
        <v>1.4002915355870367</v>
      </c>
      <c r="N7" s="365">
        <v>1.2163514875887711</v>
      </c>
      <c r="O7" s="366">
        <v>1.7189068585470302</v>
      </c>
      <c r="P7" s="367">
        <v>1.6778333823210096</v>
      </c>
      <c r="Q7" s="366">
        <v>1.4445957463051575</v>
      </c>
      <c r="R7" s="367">
        <v>1.3992608585099109</v>
      </c>
      <c r="S7" s="366">
        <v>1.3562067571981475</v>
      </c>
      <c r="T7" s="367">
        <v>0.84833351341801133</v>
      </c>
      <c r="U7" s="366">
        <v>0.4205451628982893</v>
      </c>
      <c r="V7" s="367">
        <v>0.41114644262442712</v>
      </c>
      <c r="W7" s="368">
        <v>0.16001814206636025</v>
      </c>
    </row>
    <row r="8" spans="1:23" ht="14.4" customHeight="1" x14ac:dyDescent="0.3">
      <c r="A8" s="348" t="s">
        <v>179</v>
      </c>
      <c r="B8" s="365">
        <v>2.50726</v>
      </c>
      <c r="C8" s="366">
        <v>4.4069199999999995</v>
      </c>
      <c r="D8" s="365">
        <v>2.8710200000000001</v>
      </c>
      <c r="E8" s="366">
        <v>2.5788000000000002</v>
      </c>
      <c r="F8" s="365">
        <v>2.4759600000000002</v>
      </c>
      <c r="G8" s="366">
        <v>2.6964999999999999</v>
      </c>
      <c r="H8" s="365">
        <v>2.3405</v>
      </c>
      <c r="I8" s="366">
        <v>2.5009600000000001</v>
      </c>
      <c r="J8" s="365">
        <v>2.8024</v>
      </c>
      <c r="K8" s="366">
        <v>3.0678999999999998</v>
      </c>
      <c r="L8" s="365">
        <v>3.1571600000000011</v>
      </c>
      <c r="M8" s="366">
        <v>2.8008899999999999</v>
      </c>
      <c r="N8" s="365">
        <v>2.6274999999999999</v>
      </c>
      <c r="O8" s="366">
        <v>2.7013199999999999</v>
      </c>
      <c r="P8" s="367">
        <v>3.9517599999999997</v>
      </c>
      <c r="Q8" s="366">
        <v>2.65422</v>
      </c>
      <c r="R8" s="367">
        <v>2.2981400000000005</v>
      </c>
      <c r="S8" s="366">
        <v>2.6345800000000001</v>
      </c>
      <c r="T8" s="367">
        <v>2.2896699999999992</v>
      </c>
      <c r="U8" s="366">
        <v>1.6698999999999991</v>
      </c>
      <c r="V8" s="367">
        <v>1.1399999999999999</v>
      </c>
      <c r="W8" s="368">
        <v>0.69305000000000061</v>
      </c>
    </row>
    <row r="9" spans="1:23" ht="14.4" customHeight="1" x14ac:dyDescent="0.3">
      <c r="A9" s="348" t="s">
        <v>180</v>
      </c>
      <c r="B9" s="365">
        <v>1.7884</v>
      </c>
      <c r="C9" s="366">
        <v>2.5134999999999996</v>
      </c>
      <c r="D9" s="365">
        <v>2.1707999999999998</v>
      </c>
      <c r="E9" s="366">
        <v>1.9798</v>
      </c>
      <c r="F9" s="365">
        <v>1.8183</v>
      </c>
      <c r="G9" s="366">
        <v>1.9441999999999999</v>
      </c>
      <c r="H9" s="365">
        <v>1.6959499999999998</v>
      </c>
      <c r="I9" s="366">
        <v>1.6712250000000002</v>
      </c>
      <c r="J9" s="365">
        <v>2.1233</v>
      </c>
      <c r="K9" s="366">
        <v>2.1210500000000003</v>
      </c>
      <c r="L9" s="365">
        <v>1.9784999999999999</v>
      </c>
      <c r="M9" s="366">
        <v>1.691775</v>
      </c>
      <c r="N9" s="365">
        <v>1.8992</v>
      </c>
      <c r="O9" s="366">
        <v>1.8915999999999999</v>
      </c>
      <c r="P9" s="367">
        <v>2.1299000000000001</v>
      </c>
      <c r="Q9" s="366">
        <v>1.45635</v>
      </c>
      <c r="R9" s="367">
        <v>1.3038000000000001</v>
      </c>
      <c r="S9" s="366">
        <v>1.6832499999999999</v>
      </c>
      <c r="T9" s="367">
        <v>1.088325</v>
      </c>
      <c r="U9" s="366">
        <v>0.50629999999999997</v>
      </c>
      <c r="V9" s="367">
        <v>0.6080000000000001</v>
      </c>
      <c r="W9" s="368">
        <v>0.24154999999999999</v>
      </c>
    </row>
    <row r="10" spans="1:23" ht="14.4" customHeight="1" x14ac:dyDescent="0.3">
      <c r="A10" s="348" t="s">
        <v>181</v>
      </c>
      <c r="B10" s="367">
        <v>1.1263000000000001</v>
      </c>
      <c r="C10" s="366">
        <v>1.9254</v>
      </c>
      <c r="D10" s="365">
        <v>1.7494000000000001</v>
      </c>
      <c r="E10" s="366">
        <v>1.5771500000000001</v>
      </c>
      <c r="F10" s="365">
        <v>1.2581</v>
      </c>
      <c r="G10" s="366">
        <v>1.3916999999999999</v>
      </c>
      <c r="H10" s="365">
        <v>1.3911</v>
      </c>
      <c r="I10" s="366">
        <v>1.14415</v>
      </c>
      <c r="J10" s="365">
        <v>1.5777000000000001</v>
      </c>
      <c r="K10" s="366">
        <v>1.5209999999999999</v>
      </c>
      <c r="L10" s="365">
        <v>1.353</v>
      </c>
      <c r="M10" s="366">
        <v>0.73459999999999992</v>
      </c>
      <c r="N10" s="365">
        <v>1.1114999999999999</v>
      </c>
      <c r="O10" s="366">
        <v>1.3982000000000001</v>
      </c>
      <c r="P10" s="367">
        <v>1.3886000000000001</v>
      </c>
      <c r="Q10" s="366">
        <v>0.74690000000000001</v>
      </c>
      <c r="R10" s="367">
        <v>0.85560000000000003</v>
      </c>
      <c r="S10" s="366">
        <v>0.83240000000000003</v>
      </c>
      <c r="T10" s="367">
        <v>0.38819999999999999</v>
      </c>
      <c r="U10" s="366">
        <v>0.1799</v>
      </c>
      <c r="V10" s="367">
        <v>0.121</v>
      </c>
      <c r="W10" s="368">
        <v>5.0000000000000002E-5</v>
      </c>
    </row>
    <row r="11" spans="1:23" ht="14.4" customHeight="1" x14ac:dyDescent="0.3">
      <c r="A11" s="348" t="s">
        <v>182</v>
      </c>
      <c r="B11" s="365">
        <v>0.3372</v>
      </c>
      <c r="C11" s="366">
        <v>1.3087</v>
      </c>
      <c r="D11" s="365">
        <v>1.1996</v>
      </c>
      <c r="E11" s="366">
        <v>1.2066000000000001</v>
      </c>
      <c r="F11" s="365">
        <v>0.82599999999999996</v>
      </c>
      <c r="G11" s="366">
        <v>0.67549999999999999</v>
      </c>
      <c r="H11" s="365">
        <v>0.58857499999999996</v>
      </c>
      <c r="I11" s="366">
        <v>0.72447499999999998</v>
      </c>
      <c r="J11" s="365">
        <v>0.89380000000000004</v>
      </c>
      <c r="K11" s="366">
        <v>0.76685000000000003</v>
      </c>
      <c r="L11" s="365">
        <v>0.1207</v>
      </c>
      <c r="M11" s="366">
        <v>0.26802500000000001</v>
      </c>
      <c r="N11" s="365">
        <v>0.56169999999999998</v>
      </c>
      <c r="O11" s="366">
        <v>0.4874</v>
      </c>
      <c r="P11" s="367">
        <v>0.52959999999999996</v>
      </c>
      <c r="Q11" s="366">
        <v>0.33889999999999998</v>
      </c>
      <c r="R11" s="367">
        <v>7.1199999999999999E-2</v>
      </c>
      <c r="S11" s="366">
        <v>0.20480000000000001</v>
      </c>
      <c r="T11" s="367">
        <v>5.5475000000000003E-2</v>
      </c>
      <c r="U11" s="366">
        <v>0</v>
      </c>
      <c r="V11" s="367">
        <v>0</v>
      </c>
      <c r="W11" s="368">
        <v>0</v>
      </c>
    </row>
    <row r="12" spans="1:23" ht="14.4" customHeight="1" x14ac:dyDescent="0.3">
      <c r="A12" s="348" t="s">
        <v>183</v>
      </c>
      <c r="B12" s="365">
        <v>1.9600000000000021E-3</v>
      </c>
      <c r="C12" s="366">
        <v>0.48166000000000014</v>
      </c>
      <c r="D12" s="365">
        <v>0.58032000000000006</v>
      </c>
      <c r="E12" s="366">
        <v>0.81614999999999993</v>
      </c>
      <c r="F12" s="365">
        <v>0.45075999999999999</v>
      </c>
      <c r="G12" s="366">
        <v>0.21752000000000002</v>
      </c>
      <c r="H12" s="365">
        <v>0.15551999999999999</v>
      </c>
      <c r="I12" s="366">
        <v>0.23039999999999999</v>
      </c>
      <c r="J12" s="365">
        <v>0.2407</v>
      </c>
      <c r="K12" s="366">
        <v>7.0900000000000005E-2</v>
      </c>
      <c r="L12" s="365">
        <v>0</v>
      </c>
      <c r="M12" s="366">
        <v>1.3320000000000012E-2</v>
      </c>
      <c r="N12" s="365">
        <v>0</v>
      </c>
      <c r="O12" s="366">
        <v>0.1008</v>
      </c>
      <c r="P12" s="367">
        <v>0</v>
      </c>
      <c r="Q12" s="366">
        <v>5.6000000000000017E-4</v>
      </c>
      <c r="R12" s="367">
        <v>0</v>
      </c>
      <c r="S12" s="366">
        <v>0</v>
      </c>
      <c r="T12" s="367">
        <v>2.0000000000000107E-5</v>
      </c>
      <c r="U12" s="366">
        <v>0</v>
      </c>
      <c r="V12" s="367">
        <v>0</v>
      </c>
      <c r="W12" s="368">
        <v>0</v>
      </c>
    </row>
    <row r="13" spans="1:23" ht="14.4" customHeight="1" x14ac:dyDescent="0.3">
      <c r="A13" s="348" t="s">
        <v>184</v>
      </c>
      <c r="B13" s="365">
        <v>2.5053000000000001</v>
      </c>
      <c r="C13" s="369">
        <v>3.9252599999999993</v>
      </c>
      <c r="D13" s="365">
        <v>2.2907000000000002</v>
      </c>
      <c r="E13" s="369">
        <v>1.7626500000000003</v>
      </c>
      <c r="F13" s="365">
        <v>2.0252000000000003</v>
      </c>
      <c r="G13" s="369">
        <v>2.47898</v>
      </c>
      <c r="H13" s="365">
        <v>2.1849799999999999</v>
      </c>
      <c r="I13" s="369">
        <v>2.2705600000000001</v>
      </c>
      <c r="J13" s="365">
        <v>2.5617000000000001</v>
      </c>
      <c r="K13" s="369">
        <v>2.9969999999999999</v>
      </c>
      <c r="L13" s="365">
        <v>3.1571600000000011</v>
      </c>
      <c r="M13" s="369">
        <v>2.7875699999999997</v>
      </c>
      <c r="N13" s="365">
        <v>2.6274999999999999</v>
      </c>
      <c r="O13" s="369">
        <v>2.6005199999999999</v>
      </c>
      <c r="P13" s="367">
        <v>3.9517599999999997</v>
      </c>
      <c r="Q13" s="366">
        <v>2.6536599999999999</v>
      </c>
      <c r="R13" s="365">
        <v>2.2981400000000005</v>
      </c>
      <c r="S13" s="369">
        <v>2.6345800000000001</v>
      </c>
      <c r="T13" s="365">
        <v>2.2896499999999991</v>
      </c>
      <c r="U13" s="369">
        <v>1.6698999999999991</v>
      </c>
      <c r="V13" s="365">
        <v>1.1399999999999999</v>
      </c>
      <c r="W13" s="370">
        <v>0.69305000000000061</v>
      </c>
    </row>
    <row r="14" spans="1:23" ht="14.4" customHeight="1" thickBot="1" x14ac:dyDescent="0.35">
      <c r="A14" s="359" t="s">
        <v>185</v>
      </c>
      <c r="B14" s="371">
        <v>7.2301000000000002</v>
      </c>
      <c r="C14" s="372">
        <v>4.9167000000000005</v>
      </c>
      <c r="D14" s="373">
        <v>5.0454999999999997</v>
      </c>
      <c r="E14" s="372">
        <v>4.1785999999999994</v>
      </c>
      <c r="F14" s="373">
        <v>5.3520000000000003</v>
      </c>
      <c r="G14" s="372">
        <v>5.5259999999999998</v>
      </c>
      <c r="H14" s="373">
        <v>2.4276</v>
      </c>
      <c r="I14" s="372">
        <v>3.6029</v>
      </c>
      <c r="J14" s="373">
        <v>5.6012000000000004</v>
      </c>
      <c r="K14" s="372">
        <v>7.2301000000000002</v>
      </c>
      <c r="L14" s="373">
        <v>3.6061000000000001</v>
      </c>
      <c r="M14" s="372">
        <v>2.9815999999999998</v>
      </c>
      <c r="N14" s="373">
        <v>4.4027000000000003</v>
      </c>
      <c r="O14" s="372">
        <v>3.1075999999999997</v>
      </c>
      <c r="P14" s="373">
        <v>4.8196000000000003</v>
      </c>
      <c r="Q14" s="374">
        <v>4.4103000000000003</v>
      </c>
      <c r="R14" s="371">
        <v>2.9836</v>
      </c>
      <c r="S14" s="372">
        <v>2.7749999999999999</v>
      </c>
      <c r="T14" s="371">
        <v>2.7345000000000002</v>
      </c>
      <c r="U14" s="372">
        <v>2.8435999999999999</v>
      </c>
      <c r="V14" s="371">
        <v>2.8456999999999999</v>
      </c>
      <c r="W14" s="375">
        <v>5.7611999999999997</v>
      </c>
    </row>
  </sheetData>
  <hyperlinks>
    <hyperlink ref="I2" location="Contents_Main!A1" display="Contents Tab" xr:uid="{1ECE0D05-8297-46FB-8DB4-1962B32CBFC3}"/>
  </hyperlinks>
  <pageMargins left="0.35433070866141736" right="0.15748031496062992" top="0.98425196850393704" bottom="0.98425196850393704" header="0" footer="0"/>
  <pageSetup paperSize="9" scale="55"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00B050"/>
  </sheetPr>
  <dimension ref="A2:W14"/>
  <sheetViews>
    <sheetView showGridLines="0" topLeftCell="B5" workbookViewId="0">
      <selection activeCell="G10" sqref="G10"/>
    </sheetView>
  </sheetViews>
  <sheetFormatPr defaultColWidth="14.44140625" defaultRowHeight="15" customHeight="1" x14ac:dyDescent="0.3"/>
  <cols>
    <col min="1" max="1" width="18.5546875" customWidth="1"/>
    <col min="2" max="23" width="10.109375" customWidth="1"/>
  </cols>
  <sheetData>
    <row r="2" spans="1:23" ht="14.4" x14ac:dyDescent="0.3">
      <c r="A2" s="12" t="s">
        <v>202</v>
      </c>
      <c r="B2" s="10"/>
      <c r="C2" s="10"/>
      <c r="D2" s="10"/>
      <c r="E2" s="10"/>
      <c r="F2" s="10"/>
      <c r="G2" s="10"/>
      <c r="H2" s="10"/>
      <c r="I2" s="211" t="s">
        <v>128</v>
      </c>
      <c r="J2" s="10"/>
      <c r="K2" s="10"/>
      <c r="L2" s="10"/>
      <c r="M2" s="10"/>
      <c r="N2" s="10"/>
      <c r="O2" s="10"/>
      <c r="P2" s="10"/>
      <c r="Q2" s="10"/>
      <c r="R2" s="10"/>
      <c r="S2" s="10"/>
      <c r="T2" s="10"/>
      <c r="U2" s="10"/>
      <c r="V2" s="10"/>
      <c r="W2" s="10"/>
    </row>
    <row r="3" spans="1:23" ht="14.4" x14ac:dyDescent="0.3">
      <c r="A3" s="12" t="s">
        <v>203</v>
      </c>
      <c r="B3" s="8"/>
      <c r="C3" s="8"/>
      <c r="D3" s="8"/>
      <c r="E3" s="8"/>
      <c r="F3" s="8"/>
      <c r="G3" s="8"/>
      <c r="H3" s="8"/>
      <c r="I3" s="8"/>
      <c r="J3" s="8"/>
      <c r="K3" s="8"/>
      <c r="L3" s="8"/>
      <c r="M3" s="8"/>
      <c r="N3" s="8"/>
      <c r="O3" s="8"/>
      <c r="P3" s="8"/>
      <c r="Q3" s="8"/>
      <c r="R3" s="8"/>
      <c r="S3" s="8"/>
      <c r="T3" s="8"/>
      <c r="U3" s="8"/>
      <c r="V3" s="8"/>
      <c r="W3" s="8"/>
    </row>
    <row r="4" spans="1:23" ht="12" customHeight="1" thickBot="1" x14ac:dyDescent="0.35">
      <c r="A4" s="1"/>
      <c r="B4" s="1"/>
      <c r="C4" s="11"/>
      <c r="D4" s="11"/>
      <c r="E4" s="11"/>
      <c r="F4" s="11"/>
      <c r="G4" s="11"/>
      <c r="H4" s="11"/>
      <c r="I4" s="11"/>
      <c r="J4" s="11"/>
      <c r="K4" s="11"/>
      <c r="L4" s="11"/>
      <c r="M4" s="11"/>
      <c r="N4" s="11"/>
      <c r="O4" s="11"/>
      <c r="P4" s="11"/>
      <c r="Q4" s="11"/>
      <c r="R4" s="11"/>
      <c r="S4" s="11"/>
      <c r="T4" s="11"/>
      <c r="U4" s="11"/>
      <c r="V4" s="11"/>
      <c r="W4" s="11"/>
    </row>
    <row r="5" spans="1:23" ht="14.4" customHeight="1" thickBot="1" x14ac:dyDescent="0.35">
      <c r="A5" s="46"/>
      <c r="B5" s="376" t="s">
        <v>187</v>
      </c>
      <c r="C5" s="346" t="s">
        <v>144</v>
      </c>
      <c r="D5" s="345" t="s">
        <v>145</v>
      </c>
      <c r="E5" s="346" t="s">
        <v>146</v>
      </c>
      <c r="F5" s="345" t="s">
        <v>147</v>
      </c>
      <c r="G5" s="346" t="s">
        <v>148</v>
      </c>
      <c r="H5" s="345">
        <v>2005</v>
      </c>
      <c r="I5" s="346">
        <v>2006</v>
      </c>
      <c r="J5" s="345">
        <v>2007</v>
      </c>
      <c r="K5" s="346">
        <v>2008</v>
      </c>
      <c r="L5" s="345">
        <v>2009</v>
      </c>
      <c r="M5" s="346">
        <v>2010</v>
      </c>
      <c r="N5" s="345">
        <v>2011</v>
      </c>
      <c r="O5" s="346">
        <v>2012</v>
      </c>
      <c r="P5" s="345">
        <v>2013</v>
      </c>
      <c r="Q5" s="346">
        <v>2014</v>
      </c>
      <c r="R5" s="347">
        <v>2015</v>
      </c>
      <c r="S5" s="346">
        <v>2016</v>
      </c>
      <c r="T5" s="347">
        <v>2017</v>
      </c>
      <c r="U5" s="346">
        <f>2018</f>
        <v>2018</v>
      </c>
      <c r="V5" s="347">
        <v>2019</v>
      </c>
      <c r="W5" s="536">
        <v>2020</v>
      </c>
    </row>
    <row r="6" spans="1:23" ht="14.4" customHeight="1" x14ac:dyDescent="0.3">
      <c r="A6" s="254" t="s">
        <v>151</v>
      </c>
      <c r="B6" s="377">
        <v>877</v>
      </c>
      <c r="C6" s="160">
        <v>13</v>
      </c>
      <c r="D6" s="271">
        <v>67</v>
      </c>
      <c r="E6" s="160">
        <v>64</v>
      </c>
      <c r="F6" s="271">
        <v>87</v>
      </c>
      <c r="G6" s="160">
        <v>107</v>
      </c>
      <c r="H6" s="271">
        <v>26</v>
      </c>
      <c r="I6" s="160">
        <v>42</v>
      </c>
      <c r="J6" s="271">
        <v>39</v>
      </c>
      <c r="K6" s="160">
        <v>29</v>
      </c>
      <c r="L6" s="271">
        <v>23</v>
      </c>
      <c r="M6" s="160">
        <v>22</v>
      </c>
      <c r="N6" s="271">
        <v>19</v>
      </c>
      <c r="O6" s="160">
        <v>23</v>
      </c>
      <c r="P6" s="271">
        <v>27</v>
      </c>
      <c r="Q6" s="160">
        <v>37</v>
      </c>
      <c r="R6" s="271">
        <v>43</v>
      </c>
      <c r="S6" s="160">
        <v>37</v>
      </c>
      <c r="T6" s="271">
        <v>40</v>
      </c>
      <c r="U6" s="160">
        <v>45</v>
      </c>
      <c r="V6" s="271">
        <v>41</v>
      </c>
      <c r="W6" s="378">
        <v>46</v>
      </c>
    </row>
    <row r="7" spans="1:23" ht="14.4" customHeight="1" x14ac:dyDescent="0.3">
      <c r="A7" s="254" t="s">
        <v>178</v>
      </c>
      <c r="B7" s="394">
        <v>1.7622008584233184</v>
      </c>
      <c r="C7" s="395">
        <v>2.0507619928945813</v>
      </c>
      <c r="D7" s="396">
        <v>1.8497911644144072</v>
      </c>
      <c r="E7" s="395">
        <v>2.0675514792800715</v>
      </c>
      <c r="F7" s="396">
        <v>1.7856797127534854</v>
      </c>
      <c r="G7" s="395">
        <v>1.8794816199319802</v>
      </c>
      <c r="H7" s="396">
        <v>1.6107645502403203</v>
      </c>
      <c r="I7" s="395">
        <v>1.5435850947750878</v>
      </c>
      <c r="J7" s="396">
        <v>1.6052687768681719</v>
      </c>
      <c r="K7" s="395">
        <v>1.9507147947790309</v>
      </c>
      <c r="L7" s="396">
        <v>1.741865714905765</v>
      </c>
      <c r="M7" s="395">
        <v>1.756549223196967</v>
      </c>
      <c r="N7" s="396">
        <v>2.1260162166623959</v>
      </c>
      <c r="O7" s="395">
        <v>2.0396740688600929</v>
      </c>
      <c r="P7" s="396">
        <v>2.1563028751078868</v>
      </c>
      <c r="Q7" s="395">
        <v>2.4463678450791932</v>
      </c>
      <c r="R7" s="396">
        <v>1.8437777982458459</v>
      </c>
      <c r="S7" s="395">
        <v>2.1537674278051253</v>
      </c>
      <c r="T7" s="396">
        <v>1.8403878145449053</v>
      </c>
      <c r="U7" s="395">
        <v>1.4383287397235314</v>
      </c>
      <c r="V7" s="396">
        <v>1.4803681173293102</v>
      </c>
      <c r="W7" s="397">
        <v>1.3744739973787103</v>
      </c>
    </row>
    <row r="8" spans="1:23" ht="14.4" customHeight="1" x14ac:dyDescent="0.3">
      <c r="A8" s="254" t="s">
        <v>179</v>
      </c>
      <c r="B8" s="394">
        <v>2.7335400000000001</v>
      </c>
      <c r="C8" s="395">
        <v>4.4069199999999995</v>
      </c>
      <c r="D8" s="396">
        <v>2.8710200000000001</v>
      </c>
      <c r="E8" s="395">
        <v>2.5788000000000002</v>
      </c>
      <c r="F8" s="364">
        <v>2.4759600000000002</v>
      </c>
      <c r="G8" s="395">
        <v>2.6964999999999999</v>
      </c>
      <c r="H8" s="396">
        <v>2.45404</v>
      </c>
      <c r="I8" s="395">
        <v>2.5496500000000002</v>
      </c>
      <c r="J8" s="396">
        <v>2.9119999999999999</v>
      </c>
      <c r="K8" s="395">
        <v>3.1240000000000001</v>
      </c>
      <c r="L8" s="396">
        <v>3.1585400000000012</v>
      </c>
      <c r="M8" s="395">
        <v>2.87466</v>
      </c>
      <c r="N8" s="396">
        <v>4.4027000000000003</v>
      </c>
      <c r="O8" s="395">
        <v>3.1191000000000004</v>
      </c>
      <c r="P8" s="396">
        <v>4.15768</v>
      </c>
      <c r="Q8" s="395">
        <v>3.8567800000000019</v>
      </c>
      <c r="R8" s="396">
        <v>2.5335000000000001</v>
      </c>
      <c r="S8" s="395">
        <v>3.0193400000000001</v>
      </c>
      <c r="T8" s="396">
        <v>2.7962400000000001</v>
      </c>
      <c r="U8" s="395">
        <v>2.64852</v>
      </c>
      <c r="V8" s="396">
        <v>2.4053800000000005</v>
      </c>
      <c r="W8" s="397">
        <v>2.0138400000000005</v>
      </c>
    </row>
    <row r="9" spans="1:23" ht="14.4" customHeight="1" x14ac:dyDescent="0.3">
      <c r="A9" s="254" t="s">
        <v>180</v>
      </c>
      <c r="B9" s="394">
        <v>2.0289000000000001</v>
      </c>
      <c r="C9" s="395">
        <v>2.5134999999999996</v>
      </c>
      <c r="D9" s="396">
        <v>2.1707999999999998</v>
      </c>
      <c r="E9" s="395">
        <v>1.9798</v>
      </c>
      <c r="F9" s="396">
        <v>1.8183</v>
      </c>
      <c r="G9" s="395">
        <v>1.9441999999999999</v>
      </c>
      <c r="H9" s="396">
        <v>1.8168</v>
      </c>
      <c r="I9" s="395">
        <v>1.7582499999999999</v>
      </c>
      <c r="J9" s="396">
        <v>2.1671999999999998</v>
      </c>
      <c r="K9" s="395">
        <v>2.2163500000000003</v>
      </c>
      <c r="L9" s="396">
        <v>2.4561000000000002</v>
      </c>
      <c r="M9" s="395">
        <v>2.1160000000000001</v>
      </c>
      <c r="N9" s="396">
        <v>2.2743000000000002</v>
      </c>
      <c r="O9" s="395">
        <v>2.3140000000000001</v>
      </c>
      <c r="P9" s="396">
        <v>3.0493000000000001</v>
      </c>
      <c r="Q9" s="395">
        <v>2.51925</v>
      </c>
      <c r="R9" s="396">
        <v>1.9746999999999999</v>
      </c>
      <c r="S9" s="395">
        <v>2.6117999999999997</v>
      </c>
      <c r="T9" s="396">
        <v>2.0273750000000001</v>
      </c>
      <c r="U9" s="395">
        <v>1.819</v>
      </c>
      <c r="V9" s="396">
        <v>1.9359</v>
      </c>
      <c r="W9" s="397">
        <v>1.4874000000000001</v>
      </c>
    </row>
    <row r="10" spans="1:23" ht="14.4" customHeight="1" x14ac:dyDescent="0.3">
      <c r="A10" s="254" t="s">
        <v>181</v>
      </c>
      <c r="B10" s="394">
        <v>1.5156000000000001</v>
      </c>
      <c r="C10" s="395">
        <v>1.9254</v>
      </c>
      <c r="D10" s="396">
        <v>1.7494000000000001</v>
      </c>
      <c r="E10" s="395">
        <v>1.5771500000000001</v>
      </c>
      <c r="F10" s="396">
        <v>1.2581</v>
      </c>
      <c r="G10" s="395">
        <v>1.3916999999999999</v>
      </c>
      <c r="H10" s="396">
        <v>1.4052</v>
      </c>
      <c r="I10" s="395">
        <v>1.3082500000000001</v>
      </c>
      <c r="J10" s="396">
        <v>1.7132000000000001</v>
      </c>
      <c r="K10" s="395">
        <v>1.7123999999999999</v>
      </c>
      <c r="L10" s="396">
        <v>1.4881</v>
      </c>
      <c r="M10" s="395">
        <v>1.4679500000000001</v>
      </c>
      <c r="N10" s="396">
        <v>1.4935</v>
      </c>
      <c r="O10" s="395">
        <v>1.6974</v>
      </c>
      <c r="P10" s="396">
        <v>1.9610000000000001</v>
      </c>
      <c r="Q10" s="395">
        <v>1.635</v>
      </c>
      <c r="R10" s="396">
        <v>1.4543999999999999</v>
      </c>
      <c r="S10" s="395">
        <v>1.7279</v>
      </c>
      <c r="T10" s="396">
        <v>1.71485</v>
      </c>
      <c r="U10" s="395">
        <v>1.4536</v>
      </c>
      <c r="V10" s="396">
        <v>1.4752000000000001</v>
      </c>
      <c r="W10" s="397">
        <v>1.2364000000000002</v>
      </c>
    </row>
    <row r="11" spans="1:23" ht="14.4" customHeight="1" x14ac:dyDescent="0.3">
      <c r="A11" s="254" t="s">
        <v>182</v>
      </c>
      <c r="B11" s="394">
        <v>1.0217499999999999</v>
      </c>
      <c r="C11" s="395">
        <v>1.3087</v>
      </c>
      <c r="D11" s="396">
        <v>1.1996</v>
      </c>
      <c r="E11" s="395">
        <v>1.2066000000000001</v>
      </c>
      <c r="F11" s="396">
        <v>0.82599999999999996</v>
      </c>
      <c r="G11" s="395">
        <v>0.73980000000000001</v>
      </c>
      <c r="H11" s="396">
        <v>0.610425</v>
      </c>
      <c r="I11" s="395">
        <v>0.79910000000000003</v>
      </c>
      <c r="J11" s="396">
        <v>1.2262</v>
      </c>
      <c r="K11" s="395">
        <v>1.2434500000000002</v>
      </c>
      <c r="L11" s="396">
        <v>1.0492999999999999</v>
      </c>
      <c r="M11" s="395">
        <v>0.93619999999999992</v>
      </c>
      <c r="N11" s="396">
        <v>0.95089999999999997</v>
      </c>
      <c r="O11" s="395">
        <v>1.0907</v>
      </c>
      <c r="P11" s="396">
        <v>1.2459</v>
      </c>
      <c r="Q11" s="395">
        <v>1.2048000000000001</v>
      </c>
      <c r="R11" s="396">
        <v>1.1194</v>
      </c>
      <c r="S11" s="395">
        <v>1.401</v>
      </c>
      <c r="T11" s="396">
        <v>1.114725</v>
      </c>
      <c r="U11" s="395">
        <v>0.94720000000000004</v>
      </c>
      <c r="V11" s="396">
        <v>1.1958</v>
      </c>
      <c r="W11" s="397">
        <v>1.05505</v>
      </c>
    </row>
    <row r="12" spans="1:23" ht="14.4" customHeight="1" x14ac:dyDescent="0.3">
      <c r="A12" s="254" t="s">
        <v>183</v>
      </c>
      <c r="B12" s="394">
        <v>0.57552000000000003</v>
      </c>
      <c r="C12" s="395">
        <v>0.48166000000000014</v>
      </c>
      <c r="D12" s="396">
        <v>0.58032000000000006</v>
      </c>
      <c r="E12" s="395">
        <v>0.81614999999999993</v>
      </c>
      <c r="F12" s="364">
        <v>0.45075999999999999</v>
      </c>
      <c r="G12" s="395">
        <v>0.24874000000000002</v>
      </c>
      <c r="H12" s="396">
        <v>0.24766000000000005</v>
      </c>
      <c r="I12" s="395">
        <v>0.61206000000000005</v>
      </c>
      <c r="J12" s="396">
        <v>0.87639999999999996</v>
      </c>
      <c r="K12" s="395">
        <v>0.63070000000000004</v>
      </c>
      <c r="L12" s="396">
        <v>0.66352</v>
      </c>
      <c r="M12" s="395">
        <v>0.37729000000000007</v>
      </c>
      <c r="N12" s="396">
        <v>0.6411</v>
      </c>
      <c r="O12" s="395">
        <v>0.38232000000000005</v>
      </c>
      <c r="P12" s="396">
        <v>0.24640000000000009</v>
      </c>
      <c r="Q12" s="395">
        <v>0.95552000000000004</v>
      </c>
      <c r="R12" s="396">
        <v>0.7772</v>
      </c>
      <c r="S12" s="395">
        <v>0.84512000000000009</v>
      </c>
      <c r="T12" s="396">
        <v>0.77393000000000001</v>
      </c>
      <c r="U12" s="395">
        <v>0.4502600000000001</v>
      </c>
      <c r="V12" s="396">
        <v>0.92754000000000003</v>
      </c>
      <c r="W12" s="397">
        <v>0.83421999999999996</v>
      </c>
    </row>
    <row r="13" spans="1:23" ht="14.4" customHeight="1" x14ac:dyDescent="0.3">
      <c r="A13" s="254" t="s">
        <v>184</v>
      </c>
      <c r="B13" s="394">
        <v>2.15802</v>
      </c>
      <c r="C13" s="395">
        <v>3.9252599999999993</v>
      </c>
      <c r="D13" s="396">
        <v>2.2907000000000002</v>
      </c>
      <c r="E13" s="395">
        <v>1.7626500000000003</v>
      </c>
      <c r="F13" s="364">
        <v>2.0252000000000003</v>
      </c>
      <c r="G13" s="395">
        <v>2.4477599999999997</v>
      </c>
      <c r="H13" s="396">
        <v>2.2063799999999998</v>
      </c>
      <c r="I13" s="395">
        <v>1.9375900000000001</v>
      </c>
      <c r="J13" s="396">
        <v>2.0356000000000001</v>
      </c>
      <c r="K13" s="395">
        <v>2.4933000000000001</v>
      </c>
      <c r="L13" s="396">
        <v>2.4950200000000011</v>
      </c>
      <c r="M13" s="395">
        <v>2.4973700000000001</v>
      </c>
      <c r="N13" s="396">
        <v>3.7616000000000005</v>
      </c>
      <c r="O13" s="395">
        <v>2.7367800000000004</v>
      </c>
      <c r="P13" s="396">
        <v>3.9112800000000001</v>
      </c>
      <c r="Q13" s="395">
        <v>2.9012600000000019</v>
      </c>
      <c r="R13" s="396">
        <v>1.7563</v>
      </c>
      <c r="S13" s="395">
        <v>2.17422</v>
      </c>
      <c r="T13" s="396">
        <v>2.0223100000000001</v>
      </c>
      <c r="U13" s="395">
        <v>2.1982599999999999</v>
      </c>
      <c r="V13" s="396">
        <v>1.4778400000000005</v>
      </c>
      <c r="W13" s="397">
        <v>1.1796200000000006</v>
      </c>
    </row>
    <row r="14" spans="1:23" ht="14.4" customHeight="1" thickBot="1" x14ac:dyDescent="0.35">
      <c r="A14" s="48" t="s">
        <v>185</v>
      </c>
      <c r="B14" s="398">
        <v>9.5844000000000005</v>
      </c>
      <c r="C14" s="399">
        <v>4.9167000000000005</v>
      </c>
      <c r="D14" s="400">
        <v>5.0454999999999997</v>
      </c>
      <c r="E14" s="399">
        <v>4.1785999999999994</v>
      </c>
      <c r="F14" s="400">
        <v>5.3520000000000003</v>
      </c>
      <c r="G14" s="399">
        <v>5.5259999999999998</v>
      </c>
      <c r="H14" s="400">
        <v>3.3595000000000002</v>
      </c>
      <c r="I14" s="399">
        <v>3.5740000000000003</v>
      </c>
      <c r="J14" s="400">
        <v>5.6012000000000004</v>
      </c>
      <c r="K14" s="399">
        <v>7.1592000000000002</v>
      </c>
      <c r="L14" s="400">
        <v>5.3263999999999996</v>
      </c>
      <c r="M14" s="399">
        <v>2.8898999999999999</v>
      </c>
      <c r="N14" s="400">
        <v>5.5535999999999994</v>
      </c>
      <c r="O14" s="399">
        <v>5.0508000000000006</v>
      </c>
      <c r="P14" s="400">
        <v>4.8196000000000003</v>
      </c>
      <c r="Q14" s="399">
        <v>4.8753000000000002</v>
      </c>
      <c r="R14" s="400">
        <v>3.3567999999999998</v>
      </c>
      <c r="S14" s="399">
        <v>9.5844000000000005</v>
      </c>
      <c r="T14" s="400">
        <v>3.2866</v>
      </c>
      <c r="U14" s="399">
        <v>5.2603999999999997</v>
      </c>
      <c r="V14" s="400">
        <v>3.1750999999999996</v>
      </c>
      <c r="W14" s="401">
        <v>5.3481999999999994</v>
      </c>
    </row>
  </sheetData>
  <hyperlinks>
    <hyperlink ref="I2" location="Contents_Main!A1" display="Contents Tab" xr:uid="{54B39111-6257-4D23-AAAD-B19C373037CA}"/>
  </hyperlinks>
  <pageMargins left="0.35433070866141736" right="0.15748031496062992" top="0.98425196850393704" bottom="0.98425196850393704" header="0" footer="0"/>
  <pageSetup paperSize="9" scale="55"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00B050"/>
  </sheetPr>
  <dimension ref="A2:H28"/>
  <sheetViews>
    <sheetView showGridLines="0" topLeftCell="A2" workbookViewId="0">
      <selection activeCell="F39" sqref="F39"/>
    </sheetView>
  </sheetViews>
  <sheetFormatPr defaultColWidth="14.44140625" defaultRowHeight="15" customHeight="1" x14ac:dyDescent="0.3"/>
  <cols>
    <col min="1" max="1" width="21.44140625" customWidth="1"/>
    <col min="2" max="2" width="16.109375" bestFit="1" customWidth="1"/>
    <col min="3" max="3" width="13" customWidth="1"/>
    <col min="4" max="4" width="25" customWidth="1"/>
    <col min="5" max="5" width="32.88671875" customWidth="1"/>
    <col min="6" max="6" width="43.88671875" customWidth="1"/>
    <col min="7" max="15" width="13" customWidth="1"/>
    <col min="16" max="26" width="9.109375" customWidth="1"/>
  </cols>
  <sheetData>
    <row r="2" spans="1:8" ht="33" customHeight="1" x14ac:dyDescent="0.3">
      <c r="A2" s="565" t="s">
        <v>204</v>
      </c>
      <c r="B2" s="566"/>
      <c r="C2" s="566"/>
      <c r="D2" s="566"/>
      <c r="E2" s="565" t="s">
        <v>45</v>
      </c>
      <c r="F2" s="566"/>
      <c r="G2" s="8"/>
      <c r="H2" s="211" t="s">
        <v>128</v>
      </c>
    </row>
    <row r="3" spans="1:8" ht="12.75" customHeight="1" thickBot="1" x14ac:dyDescent="0.35">
      <c r="A3" s="1"/>
      <c r="B3" s="1"/>
      <c r="C3" s="1"/>
      <c r="D3" s="1"/>
      <c r="E3" s="1"/>
      <c r="F3" s="1"/>
      <c r="G3" s="1"/>
      <c r="H3" s="1"/>
    </row>
    <row r="4" spans="1:8" ht="12.75" customHeight="1" x14ac:dyDescent="0.3">
      <c r="A4" s="386" t="s">
        <v>142</v>
      </c>
      <c r="B4" s="387" t="s">
        <v>205</v>
      </c>
      <c r="C4" s="1"/>
      <c r="D4" s="1"/>
      <c r="E4" s="380" t="s">
        <v>142</v>
      </c>
      <c r="F4" s="381" t="s">
        <v>206</v>
      </c>
      <c r="G4" s="1"/>
      <c r="H4" s="1"/>
    </row>
    <row r="5" spans="1:8" ht="12.75" customHeight="1" x14ac:dyDescent="0.3">
      <c r="A5" s="308">
        <v>1980</v>
      </c>
      <c r="B5" s="388">
        <v>14.3</v>
      </c>
      <c r="C5" s="1"/>
      <c r="D5" s="1"/>
      <c r="E5" s="382">
        <v>1980</v>
      </c>
      <c r="F5" s="383">
        <v>877</v>
      </c>
      <c r="G5" s="1"/>
      <c r="H5" s="1"/>
    </row>
    <row r="6" spans="1:8" ht="12.75" customHeight="1" x14ac:dyDescent="0.3">
      <c r="A6" s="308">
        <v>1990</v>
      </c>
      <c r="B6" s="388">
        <v>14.2</v>
      </c>
      <c r="C6" s="1"/>
      <c r="D6" s="1"/>
      <c r="E6" s="382">
        <v>1990</v>
      </c>
      <c r="F6" s="383">
        <v>797</v>
      </c>
      <c r="G6" s="1"/>
      <c r="H6" s="1"/>
    </row>
    <row r="7" spans="1:8" ht="12.75" customHeight="1" x14ac:dyDescent="0.3">
      <c r="A7" s="559">
        <v>1995</v>
      </c>
      <c r="B7" s="560">
        <v>13.8</v>
      </c>
      <c r="C7" s="1"/>
      <c r="D7" s="1"/>
      <c r="E7" s="382">
        <v>1995</v>
      </c>
      <c r="F7" s="383">
        <v>733</v>
      </c>
      <c r="G7" s="1"/>
      <c r="H7" s="1"/>
    </row>
    <row r="8" spans="1:8" ht="12.75" customHeight="1" x14ac:dyDescent="0.3">
      <c r="A8" s="559">
        <v>2000</v>
      </c>
      <c r="B8" s="560">
        <v>13.9</v>
      </c>
      <c r="C8" s="1"/>
      <c r="D8" s="1"/>
      <c r="E8" s="382">
        <v>2000</v>
      </c>
      <c r="F8" s="383">
        <v>646</v>
      </c>
      <c r="G8" s="1"/>
      <c r="H8" s="1"/>
    </row>
    <row r="9" spans="1:8" ht="12.75" customHeight="1" x14ac:dyDescent="0.3">
      <c r="A9" s="559">
        <v>2001</v>
      </c>
      <c r="B9" s="560">
        <v>13.7</v>
      </c>
      <c r="C9" s="1"/>
      <c r="D9" s="1"/>
      <c r="E9" s="557">
        <v>2001</v>
      </c>
      <c r="F9" s="558">
        <v>620</v>
      </c>
      <c r="G9" s="1"/>
      <c r="H9" s="1"/>
    </row>
    <row r="10" spans="1:8" ht="12.75" customHeight="1" x14ac:dyDescent="0.3">
      <c r="A10" s="559">
        <v>2002</v>
      </c>
      <c r="B10" s="560">
        <v>12.8</v>
      </c>
      <c r="C10" s="1"/>
      <c r="D10" s="1"/>
      <c r="E10" s="557">
        <v>2002</v>
      </c>
      <c r="F10" s="558">
        <v>591</v>
      </c>
      <c r="G10" s="1"/>
      <c r="H10" s="1"/>
    </row>
    <row r="11" spans="1:8" ht="12.75" customHeight="1" x14ac:dyDescent="0.3">
      <c r="A11" s="559">
        <v>2003</v>
      </c>
      <c r="B11" s="560">
        <v>12.39</v>
      </c>
      <c r="C11" s="1"/>
      <c r="D11" s="1"/>
      <c r="E11" s="557">
        <v>2003</v>
      </c>
      <c r="F11" s="558">
        <v>570</v>
      </c>
      <c r="G11" s="1"/>
      <c r="H11" s="1"/>
    </row>
    <row r="12" spans="1:8" ht="12.75" customHeight="1" x14ac:dyDescent="0.3">
      <c r="A12" s="559">
        <v>2004</v>
      </c>
      <c r="B12" s="560">
        <v>12.3</v>
      </c>
      <c r="C12" s="1"/>
      <c r="D12" s="1"/>
      <c r="E12" s="557">
        <v>2004</v>
      </c>
      <c r="F12" s="558">
        <v>553</v>
      </c>
      <c r="G12" s="1"/>
      <c r="H12" s="1"/>
    </row>
    <row r="13" spans="1:8" ht="12.75" customHeight="1" x14ac:dyDescent="0.3">
      <c r="A13" s="559">
        <v>2005</v>
      </c>
      <c r="B13" s="560">
        <v>12</v>
      </c>
      <c r="C13" s="1"/>
      <c r="D13" s="1"/>
      <c r="E13" s="557">
        <v>2005</v>
      </c>
      <c r="F13" s="558">
        <v>539</v>
      </c>
      <c r="G13" s="1"/>
      <c r="H13" s="1"/>
    </row>
    <row r="14" spans="1:8" ht="12.75" customHeight="1" x14ac:dyDescent="0.3">
      <c r="A14" s="559">
        <v>2006</v>
      </c>
      <c r="B14" s="560">
        <v>12.5</v>
      </c>
      <c r="C14" s="1"/>
      <c r="D14" s="1"/>
      <c r="E14" s="382">
        <v>2006</v>
      </c>
      <c r="F14" s="383">
        <v>513</v>
      </c>
      <c r="G14" s="1"/>
      <c r="H14" s="1"/>
    </row>
    <row r="15" spans="1:8" ht="12.75" customHeight="1" x14ac:dyDescent="0.3">
      <c r="A15" s="308">
        <v>2007</v>
      </c>
      <c r="B15" s="388">
        <v>13.9</v>
      </c>
      <c r="C15" s="1"/>
      <c r="D15" s="1"/>
      <c r="E15" s="382">
        <v>2007</v>
      </c>
      <c r="F15" s="383">
        <v>471</v>
      </c>
      <c r="G15" s="1"/>
      <c r="H15" s="1"/>
    </row>
    <row r="16" spans="1:8" ht="12.75" customHeight="1" x14ac:dyDescent="0.3">
      <c r="A16" s="308">
        <v>2008</v>
      </c>
      <c r="B16" s="388">
        <v>15.4</v>
      </c>
      <c r="C16" s="1"/>
      <c r="D16" s="1"/>
      <c r="E16" s="382">
        <v>2008</v>
      </c>
      <c r="F16" s="383">
        <v>432</v>
      </c>
      <c r="G16" s="1"/>
      <c r="H16" s="1"/>
    </row>
    <row r="17" spans="1:6" ht="12.75" customHeight="1" x14ac:dyDescent="0.3">
      <c r="A17" s="308">
        <v>2009</v>
      </c>
      <c r="B17" s="388">
        <v>15.4</v>
      </c>
      <c r="C17" s="1"/>
      <c r="D17" s="1"/>
      <c r="E17" s="382">
        <v>2009</v>
      </c>
      <c r="F17" s="383">
        <v>403</v>
      </c>
    </row>
    <row r="18" spans="1:6" ht="12.75" customHeight="1" x14ac:dyDescent="0.3">
      <c r="A18" s="308">
        <v>2010</v>
      </c>
      <c r="B18" s="388">
        <v>15.7</v>
      </c>
      <c r="C18" s="1"/>
      <c r="D18" s="1"/>
      <c r="E18" s="382">
        <v>2010</v>
      </c>
      <c r="F18" s="383">
        <v>380</v>
      </c>
    </row>
    <row r="19" spans="1:6" ht="12.75" customHeight="1" x14ac:dyDescent="0.3">
      <c r="A19" s="308">
        <v>2011</v>
      </c>
      <c r="B19" s="388">
        <v>15.9</v>
      </c>
      <c r="C19" s="1"/>
      <c r="D19" s="1"/>
      <c r="E19" s="382">
        <v>2011</v>
      </c>
      <c r="F19" s="383">
        <v>358</v>
      </c>
    </row>
    <row r="20" spans="1:6" ht="12.75" customHeight="1" x14ac:dyDescent="0.3">
      <c r="A20" s="308">
        <v>2012</v>
      </c>
      <c r="B20" s="388">
        <v>16.100000000000001</v>
      </c>
      <c r="C20" s="1"/>
      <c r="D20" s="1"/>
      <c r="E20" s="382">
        <v>2012</v>
      </c>
      <c r="F20" s="383">
        <v>339</v>
      </c>
    </row>
    <row r="21" spans="1:6" ht="12.75" customHeight="1" x14ac:dyDescent="0.3">
      <c r="A21" s="308">
        <v>2013</v>
      </c>
      <c r="B21" s="388">
        <v>15.8</v>
      </c>
      <c r="C21" s="1"/>
      <c r="D21" s="1"/>
      <c r="E21" s="382">
        <v>2013</v>
      </c>
      <c r="F21" s="383">
        <v>316</v>
      </c>
    </row>
    <row r="22" spans="1:6" ht="12.75" customHeight="1" x14ac:dyDescent="0.3">
      <c r="A22" s="389">
        <v>2014</v>
      </c>
      <c r="B22" s="390">
        <v>15.7</v>
      </c>
      <c r="C22" s="1"/>
      <c r="D22" s="1"/>
      <c r="E22" s="382">
        <v>2014</v>
      </c>
      <c r="F22" s="383">
        <v>289</v>
      </c>
    </row>
    <row r="23" spans="1:6" ht="12.75" customHeight="1" x14ac:dyDescent="0.3">
      <c r="A23" s="389">
        <v>2015</v>
      </c>
      <c r="B23" s="390">
        <v>14.46</v>
      </c>
      <c r="C23" s="1"/>
      <c r="D23" s="1"/>
      <c r="E23" s="382">
        <v>2015</v>
      </c>
      <c r="F23" s="383">
        <v>252</v>
      </c>
    </row>
    <row r="24" spans="1:6" ht="12.75" customHeight="1" x14ac:dyDescent="0.3">
      <c r="A24" s="389">
        <v>2016</v>
      </c>
      <c r="B24" s="390">
        <v>13.9</v>
      </c>
      <c r="C24" s="1"/>
      <c r="D24" s="1"/>
      <c r="E24" s="382">
        <v>2016</v>
      </c>
      <c r="F24" s="383">
        <v>209</v>
      </c>
    </row>
    <row r="25" spans="1:6" ht="12.75" customHeight="1" x14ac:dyDescent="0.3">
      <c r="A25" s="391">
        <v>2017</v>
      </c>
      <c r="B25" s="390">
        <v>12.9</v>
      </c>
      <c r="C25" s="1"/>
      <c r="D25" s="1"/>
      <c r="E25" s="384">
        <v>2017</v>
      </c>
      <c r="F25" s="385">
        <v>172</v>
      </c>
    </row>
    <row r="26" spans="1:6" ht="15" customHeight="1" x14ac:dyDescent="0.3">
      <c r="A26" s="391">
        <v>2018</v>
      </c>
      <c r="B26" s="390">
        <v>11.8</v>
      </c>
      <c r="E26" s="384">
        <v>2018</v>
      </c>
      <c r="F26" s="385">
        <v>132</v>
      </c>
    </row>
    <row r="27" spans="1:6" ht="15" customHeight="1" x14ac:dyDescent="0.3">
      <c r="A27" s="391">
        <v>2019</v>
      </c>
      <c r="B27" s="390">
        <v>12.7</v>
      </c>
      <c r="E27" s="384">
        <v>2019</v>
      </c>
      <c r="F27" s="385">
        <v>87</v>
      </c>
    </row>
    <row r="28" spans="1:6" ht="15" customHeight="1" thickBot="1" x14ac:dyDescent="0.35">
      <c r="A28" s="392">
        <v>2020</v>
      </c>
      <c r="B28" s="393">
        <v>12.4</v>
      </c>
      <c r="E28" s="537">
        <v>2020</v>
      </c>
      <c r="F28" s="538">
        <v>46</v>
      </c>
    </row>
  </sheetData>
  <mergeCells count="2">
    <mergeCell ref="A2:D2"/>
    <mergeCell ref="E2:F2"/>
  </mergeCells>
  <hyperlinks>
    <hyperlink ref="H2" location="Contents_Main!A1" display="Contents Tab" xr:uid="{BCB9F970-A6A1-4E1C-9B8A-058EFAFE7481}"/>
  </hyperlinks>
  <pageMargins left="0.7" right="0.7" top="0.75" bottom="0.75" header="0" footer="0"/>
  <pageSetup paperSize="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00B050"/>
    <outlinePr summaryBelow="0" summaryRight="0"/>
  </sheetPr>
  <dimension ref="A2:AW31"/>
  <sheetViews>
    <sheetView showGridLines="0" zoomScaleNormal="100" workbookViewId="0">
      <pane xSplit="1" ySplit="5" topLeftCell="B17" activePane="bottomRight" state="frozen"/>
      <selection pane="topRight" activeCell="V56" sqref="V56"/>
      <selection pane="bottomLeft" activeCell="V56" sqref="V56"/>
      <selection pane="bottomRight" activeCell="P43" sqref="P43"/>
    </sheetView>
  </sheetViews>
  <sheetFormatPr defaultColWidth="14.44140625" defaultRowHeight="15" customHeight="1" x14ac:dyDescent="0.3"/>
  <cols>
    <col min="1" max="1" width="52.88671875" customWidth="1"/>
    <col min="2" max="45" width="11.109375" customWidth="1"/>
    <col min="46" max="51" width="10.109375" customWidth="1"/>
  </cols>
  <sheetData>
    <row r="2" spans="1:49" ht="15" customHeight="1" x14ac:dyDescent="0.3">
      <c r="A2" s="12" t="s">
        <v>207</v>
      </c>
      <c r="B2" s="12"/>
      <c r="C2" s="12"/>
      <c r="D2" s="8"/>
      <c r="E2" s="8"/>
      <c r="F2" s="8"/>
      <c r="G2" s="8"/>
      <c r="H2" s="39"/>
      <c r="I2" s="39"/>
      <c r="J2" s="39"/>
      <c r="K2" s="39"/>
      <c r="L2" s="8"/>
      <c r="M2" s="8"/>
      <c r="N2" s="8"/>
      <c r="O2" s="8"/>
      <c r="P2" s="8"/>
      <c r="Q2" s="8"/>
      <c r="R2" s="8"/>
      <c r="S2" s="8"/>
      <c r="T2" s="8"/>
      <c r="U2" s="8"/>
      <c r="V2" s="8"/>
      <c r="W2" s="8"/>
      <c r="X2" s="8"/>
      <c r="Y2" s="8"/>
      <c r="Z2" s="8"/>
      <c r="AA2" s="8"/>
      <c r="AB2" s="8"/>
      <c r="AC2" s="8"/>
      <c r="AD2" s="8"/>
      <c r="AE2" s="8"/>
      <c r="AF2" s="211" t="s">
        <v>128</v>
      </c>
      <c r="AG2" s="8"/>
      <c r="AH2" s="8"/>
      <c r="AI2" s="8"/>
      <c r="AJ2" s="8"/>
      <c r="AK2" s="8"/>
      <c r="AL2" s="8"/>
      <c r="AM2" s="8"/>
      <c r="AN2" s="8"/>
      <c r="AO2" s="8"/>
      <c r="AP2" s="8"/>
      <c r="AQ2" s="8"/>
      <c r="AR2" s="8"/>
      <c r="AS2" s="8"/>
      <c r="AT2" s="8"/>
      <c r="AU2" s="8"/>
    </row>
    <row r="3" spans="1:49" ht="14.4" hidden="1" x14ac:dyDescent="0.3">
      <c r="A3" s="68"/>
      <c r="B3" s="576" t="s">
        <v>208</v>
      </c>
      <c r="C3" s="569"/>
      <c r="D3" s="577" t="s">
        <v>209</v>
      </c>
      <c r="E3" s="569"/>
      <c r="F3" s="576" t="s">
        <v>210</v>
      </c>
      <c r="G3" s="569"/>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row>
    <row r="4" spans="1:49" ht="14.4" hidden="1" x14ac:dyDescent="0.3">
      <c r="A4" s="69" t="s">
        <v>211</v>
      </c>
      <c r="B4" s="70"/>
      <c r="C4" s="70"/>
      <c r="D4" s="71"/>
      <c r="E4" s="71"/>
      <c r="F4" s="70"/>
      <c r="G4" s="70"/>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row>
    <row r="5" spans="1:49" ht="14.4" hidden="1" x14ac:dyDescent="0.3">
      <c r="A5" s="69"/>
      <c r="B5" s="72" t="s">
        <v>212</v>
      </c>
      <c r="C5" s="72" t="s">
        <v>213</v>
      </c>
      <c r="D5" s="57" t="s">
        <v>212</v>
      </c>
      <c r="E5" s="57" t="s">
        <v>213</v>
      </c>
      <c r="F5" s="72" t="s">
        <v>212</v>
      </c>
      <c r="G5" s="72" t="s">
        <v>213</v>
      </c>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row>
    <row r="6" spans="1:49" ht="14.4" hidden="1" x14ac:dyDescent="0.3">
      <c r="A6" s="73" t="s">
        <v>214</v>
      </c>
      <c r="B6" s="74">
        <v>1.7</v>
      </c>
      <c r="C6" s="74">
        <v>1.7</v>
      </c>
      <c r="D6" s="75">
        <v>1.575</v>
      </c>
      <c r="E6" s="75">
        <v>1.575</v>
      </c>
      <c r="F6" s="74" t="s">
        <v>199</v>
      </c>
      <c r="G6" s="74" t="s">
        <v>199</v>
      </c>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row>
    <row r="7" spans="1:49" ht="14.4" hidden="1" x14ac:dyDescent="0.3">
      <c r="A7" s="73" t="s">
        <v>215</v>
      </c>
      <c r="B7" s="74">
        <v>1.72</v>
      </c>
      <c r="C7" s="74">
        <v>1.72</v>
      </c>
      <c r="D7" s="75">
        <v>1.9780000000000002</v>
      </c>
      <c r="E7" s="75">
        <v>1.9780000000000002</v>
      </c>
      <c r="F7" s="74">
        <v>1.129</v>
      </c>
      <c r="G7" s="74">
        <v>1.129</v>
      </c>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row>
    <row r="8" spans="1:49" ht="14.4" hidden="1" x14ac:dyDescent="0.3">
      <c r="A8" s="73" t="s">
        <v>133</v>
      </c>
      <c r="B8" s="74">
        <v>1.7649999999999999</v>
      </c>
      <c r="C8" s="74">
        <v>1.7649999999999999</v>
      </c>
      <c r="D8" s="75">
        <v>1.764</v>
      </c>
      <c r="E8" s="75">
        <v>1.764</v>
      </c>
      <c r="F8" s="74">
        <v>0.995</v>
      </c>
      <c r="G8" s="74">
        <v>0.995</v>
      </c>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row>
    <row r="9" spans="1:49" ht="14.4" hidden="1" x14ac:dyDescent="0.3">
      <c r="A9" s="73" t="s">
        <v>134</v>
      </c>
      <c r="B9" s="74">
        <v>1.9219999999999999</v>
      </c>
      <c r="C9" s="74">
        <v>1.9219999999999999</v>
      </c>
      <c r="D9" s="75">
        <v>1.9040000000000001</v>
      </c>
      <c r="E9" s="75">
        <v>1.9040000000000001</v>
      </c>
      <c r="F9" s="74">
        <v>0.99099999999999999</v>
      </c>
      <c r="G9" s="74">
        <v>0.99099999999999999</v>
      </c>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row>
    <row r="10" spans="1:49" ht="14.4" hidden="1" x14ac:dyDescent="0.3">
      <c r="A10" s="73" t="s">
        <v>216</v>
      </c>
      <c r="B10" s="74">
        <v>2.4279999999999999</v>
      </c>
      <c r="C10" s="74">
        <v>2.4279999999999999</v>
      </c>
      <c r="D10" s="75">
        <v>3.1439999999999997</v>
      </c>
      <c r="E10" s="75">
        <v>3.1439999999999997</v>
      </c>
      <c r="F10" s="74">
        <v>4.5220000000000002</v>
      </c>
      <c r="G10" s="74">
        <v>4.5220000000000002</v>
      </c>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row>
    <row r="11" spans="1:49" ht="14.4" hidden="1" x14ac:dyDescent="0.3">
      <c r="A11" s="76" t="s">
        <v>217</v>
      </c>
      <c r="B11" s="74">
        <v>1.974</v>
      </c>
      <c r="C11" s="74">
        <v>1.974</v>
      </c>
      <c r="D11" s="75">
        <v>2.04</v>
      </c>
      <c r="E11" s="75">
        <v>2.04</v>
      </c>
      <c r="F11" s="74">
        <v>1.921</v>
      </c>
      <c r="G11" s="74">
        <v>1.921</v>
      </c>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row>
    <row r="12" spans="1:49" ht="14.4"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row>
    <row r="13" spans="1:49" ht="14.4" x14ac:dyDescent="0.3">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row>
    <row r="14" spans="1:49" ht="14.4" x14ac:dyDescent="0.3">
      <c r="A14" s="1"/>
      <c r="B14" s="571" t="s">
        <v>208</v>
      </c>
      <c r="C14" s="569"/>
      <c r="D14" s="570" t="s">
        <v>209</v>
      </c>
      <c r="E14" s="569"/>
      <c r="F14" s="571" t="s">
        <v>210</v>
      </c>
      <c r="G14" s="569"/>
      <c r="H14" s="568" t="s">
        <v>218</v>
      </c>
      <c r="I14" s="569"/>
      <c r="J14" s="572" t="s">
        <v>219</v>
      </c>
      <c r="K14" s="573"/>
      <c r="L14" s="574" t="s">
        <v>220</v>
      </c>
      <c r="M14" s="575"/>
      <c r="N14" s="572" t="s">
        <v>221</v>
      </c>
      <c r="O14" s="573"/>
      <c r="P14" s="574" t="s">
        <v>222</v>
      </c>
      <c r="Q14" s="575"/>
      <c r="R14" s="571" t="s">
        <v>223</v>
      </c>
      <c r="S14" s="569"/>
      <c r="T14" s="568" t="s">
        <v>224</v>
      </c>
      <c r="U14" s="569"/>
      <c r="V14" s="571" t="s">
        <v>225</v>
      </c>
      <c r="W14" s="569"/>
      <c r="X14" s="568" t="s">
        <v>226</v>
      </c>
      <c r="Y14" s="569"/>
      <c r="Z14" s="571" t="s">
        <v>227</v>
      </c>
      <c r="AA14" s="569"/>
      <c r="AB14" s="568" t="s">
        <v>228</v>
      </c>
      <c r="AC14" s="569"/>
      <c r="AD14" s="571" t="s">
        <v>229</v>
      </c>
      <c r="AE14" s="569"/>
      <c r="AF14" s="568" t="s">
        <v>230</v>
      </c>
      <c r="AG14" s="569"/>
      <c r="AH14" s="571" t="s">
        <v>231</v>
      </c>
      <c r="AI14" s="569"/>
      <c r="AJ14" s="568" t="s">
        <v>232</v>
      </c>
      <c r="AK14" s="569"/>
      <c r="AL14" s="571" t="s">
        <v>233</v>
      </c>
      <c r="AM14" s="569"/>
      <c r="AN14" s="568" t="s">
        <v>234</v>
      </c>
      <c r="AO14" s="569"/>
      <c r="AP14" s="571" t="s">
        <v>235</v>
      </c>
      <c r="AQ14" s="569"/>
      <c r="AR14" s="570" t="s">
        <v>236</v>
      </c>
      <c r="AS14" s="569"/>
      <c r="AT14" s="571" t="s">
        <v>237</v>
      </c>
      <c r="AU14" s="569"/>
      <c r="AV14" s="578" t="s">
        <v>238</v>
      </c>
      <c r="AW14" s="579"/>
    </row>
    <row r="15" spans="1:49" s="300" customFormat="1" ht="14.4" x14ac:dyDescent="0.3">
      <c r="A15" s="402"/>
      <c r="B15" s="403" t="s">
        <v>212</v>
      </c>
      <c r="C15" s="403" t="s">
        <v>213</v>
      </c>
      <c r="D15" s="404" t="s">
        <v>212</v>
      </c>
      <c r="E15" s="404" t="s">
        <v>213</v>
      </c>
      <c r="F15" s="403" t="s">
        <v>212</v>
      </c>
      <c r="G15" s="403" t="s">
        <v>213</v>
      </c>
      <c r="H15" s="404" t="s">
        <v>212</v>
      </c>
      <c r="I15" s="404" t="s">
        <v>213</v>
      </c>
      <c r="J15" s="403" t="s">
        <v>212</v>
      </c>
      <c r="K15" s="403" t="s">
        <v>213</v>
      </c>
      <c r="L15" s="404" t="s">
        <v>212</v>
      </c>
      <c r="M15" s="404" t="s">
        <v>213</v>
      </c>
      <c r="N15" s="403" t="s">
        <v>212</v>
      </c>
      <c r="O15" s="403" t="s">
        <v>213</v>
      </c>
      <c r="P15" s="404" t="s">
        <v>212</v>
      </c>
      <c r="Q15" s="404" t="s">
        <v>213</v>
      </c>
      <c r="R15" s="403" t="s">
        <v>212</v>
      </c>
      <c r="S15" s="403" t="s">
        <v>213</v>
      </c>
      <c r="T15" s="404" t="s">
        <v>212</v>
      </c>
      <c r="U15" s="404" t="s">
        <v>213</v>
      </c>
      <c r="V15" s="403" t="s">
        <v>212</v>
      </c>
      <c r="W15" s="403" t="s">
        <v>213</v>
      </c>
      <c r="X15" s="404" t="s">
        <v>212</v>
      </c>
      <c r="Y15" s="404" t="s">
        <v>213</v>
      </c>
      <c r="Z15" s="403" t="s">
        <v>212</v>
      </c>
      <c r="AA15" s="403" t="s">
        <v>213</v>
      </c>
      <c r="AB15" s="404" t="s">
        <v>212</v>
      </c>
      <c r="AC15" s="404" t="s">
        <v>213</v>
      </c>
      <c r="AD15" s="403" t="s">
        <v>212</v>
      </c>
      <c r="AE15" s="403" t="s">
        <v>213</v>
      </c>
      <c r="AF15" s="404" t="s">
        <v>212</v>
      </c>
      <c r="AG15" s="404" t="s">
        <v>213</v>
      </c>
      <c r="AH15" s="403" t="s">
        <v>212</v>
      </c>
      <c r="AI15" s="403" t="s">
        <v>213</v>
      </c>
      <c r="AJ15" s="404" t="s">
        <v>212</v>
      </c>
      <c r="AK15" s="404" t="s">
        <v>213</v>
      </c>
      <c r="AL15" s="403" t="s">
        <v>212</v>
      </c>
      <c r="AM15" s="403" t="s">
        <v>213</v>
      </c>
      <c r="AN15" s="404" t="s">
        <v>212</v>
      </c>
      <c r="AO15" s="404" t="s">
        <v>213</v>
      </c>
      <c r="AP15" s="403" t="s">
        <v>212</v>
      </c>
      <c r="AQ15" s="403" t="s">
        <v>213</v>
      </c>
      <c r="AR15" s="404" t="s">
        <v>212</v>
      </c>
      <c r="AS15" s="404" t="s">
        <v>213</v>
      </c>
      <c r="AT15" s="403" t="s">
        <v>212</v>
      </c>
      <c r="AU15" s="403" t="s">
        <v>213</v>
      </c>
      <c r="AV15" s="404" t="s">
        <v>212</v>
      </c>
      <c r="AW15" s="404" t="s">
        <v>213</v>
      </c>
    </row>
    <row r="16" spans="1:49" s="300" customFormat="1" ht="14.4" x14ac:dyDescent="0.3">
      <c r="A16" s="405" t="s">
        <v>239</v>
      </c>
      <c r="B16" s="406"/>
      <c r="C16" s="406"/>
      <c r="D16" s="150"/>
      <c r="E16" s="150"/>
      <c r="F16" s="406"/>
      <c r="G16" s="406"/>
      <c r="H16" s="150"/>
      <c r="I16" s="150"/>
      <c r="J16" s="406"/>
      <c r="K16" s="406"/>
      <c r="L16" s="150"/>
      <c r="M16" s="150"/>
      <c r="N16" s="406"/>
      <c r="O16" s="406"/>
      <c r="P16" s="150"/>
      <c r="Q16" s="150"/>
      <c r="R16" s="406"/>
      <c r="S16" s="406"/>
      <c r="T16" s="150"/>
      <c r="U16" s="150"/>
      <c r="V16" s="406"/>
      <c r="W16" s="406"/>
      <c r="X16" s="150"/>
      <c r="Y16" s="150"/>
      <c r="Z16" s="406"/>
      <c r="AA16" s="406"/>
      <c r="AB16" s="150"/>
      <c r="AC16" s="150"/>
      <c r="AD16" s="406"/>
      <c r="AE16" s="406"/>
      <c r="AF16" s="150"/>
      <c r="AG16" s="150"/>
      <c r="AH16" s="406"/>
      <c r="AI16" s="406"/>
      <c r="AJ16" s="150"/>
      <c r="AK16" s="150"/>
      <c r="AL16" s="406"/>
      <c r="AM16" s="406"/>
      <c r="AN16" s="150"/>
      <c r="AO16" s="150"/>
      <c r="AP16" s="406"/>
      <c r="AQ16" s="406"/>
      <c r="AR16" s="150"/>
      <c r="AS16" s="150"/>
      <c r="AT16" s="406"/>
      <c r="AU16" s="406"/>
      <c r="AV16" s="150"/>
      <c r="AW16" s="150"/>
    </row>
    <row r="17" spans="1:49" s="300" customFormat="1" ht="14.4" x14ac:dyDescent="0.3">
      <c r="A17" s="64" t="s">
        <v>131</v>
      </c>
      <c r="B17" s="406" t="s">
        <v>199</v>
      </c>
      <c r="C17" s="406" t="s">
        <v>199</v>
      </c>
      <c r="D17" s="150" t="s">
        <v>199</v>
      </c>
      <c r="E17" s="150" t="s">
        <v>199</v>
      </c>
      <c r="F17" s="406" t="s">
        <v>199</v>
      </c>
      <c r="G17" s="406" t="s">
        <v>199</v>
      </c>
      <c r="H17" s="150">
        <v>0.85145947362001784</v>
      </c>
      <c r="I17" s="150">
        <v>1.8397210894398257</v>
      </c>
      <c r="J17" s="406">
        <v>0.88219301434847086</v>
      </c>
      <c r="K17" s="406">
        <v>1.9556696573330044</v>
      </c>
      <c r="L17" s="150">
        <v>0.8740087387509472</v>
      </c>
      <c r="M17" s="150">
        <v>2.0428575746136537</v>
      </c>
      <c r="N17" s="406">
        <v>0.88266003270224835</v>
      </c>
      <c r="O17" s="406">
        <v>2.0884160404224139</v>
      </c>
      <c r="P17" s="150">
        <v>0.85696376247707418</v>
      </c>
      <c r="Q17" s="150">
        <v>2.1247628254124313</v>
      </c>
      <c r="R17" s="406">
        <v>0.85483290293155378</v>
      </c>
      <c r="S17" s="406">
        <v>2.127435089288412</v>
      </c>
      <c r="T17" s="150">
        <v>0.83967693388265352</v>
      </c>
      <c r="U17" s="150">
        <v>2.1449190648502481</v>
      </c>
      <c r="V17" s="406">
        <v>0.76532875801935307</v>
      </c>
      <c r="W17" s="406">
        <v>2.1644814727813451</v>
      </c>
      <c r="X17" s="150">
        <v>0.69760943843361334</v>
      </c>
      <c r="Y17" s="150">
        <v>2.2015672404307378</v>
      </c>
      <c r="Z17" s="406">
        <v>0.71139777689852557</v>
      </c>
      <c r="AA17" s="406">
        <v>2.2328345564182714</v>
      </c>
      <c r="AB17" s="150">
        <v>0.55679914496287397</v>
      </c>
      <c r="AC17" s="150">
        <v>2.2140278529909376</v>
      </c>
      <c r="AD17" s="406">
        <v>0.56137647633721</v>
      </c>
      <c r="AE17" s="406">
        <v>2.2468277369895588</v>
      </c>
      <c r="AF17" s="150">
        <v>0.54638276849704859</v>
      </c>
      <c r="AG17" s="150">
        <v>2.2518196606912118</v>
      </c>
      <c r="AH17" s="406">
        <v>0.42734775568910854</v>
      </c>
      <c r="AI17" s="406">
        <v>2.2642696224202763</v>
      </c>
      <c r="AJ17" s="150">
        <v>0.38874878472103996</v>
      </c>
      <c r="AK17" s="150">
        <v>2.2435593531313125</v>
      </c>
      <c r="AL17" s="406">
        <v>0.37692395277774698</v>
      </c>
      <c r="AM17" s="406">
        <v>2.1103370579198528</v>
      </c>
      <c r="AN17" s="150">
        <v>0.39746845821640425</v>
      </c>
      <c r="AO17" s="150">
        <v>2.1667732057168001</v>
      </c>
      <c r="AP17" s="406">
        <v>0.18971482864908551</v>
      </c>
      <c r="AQ17" s="406">
        <v>1.4923829512896643</v>
      </c>
      <c r="AR17" s="150">
        <v>0.12239922755482441</v>
      </c>
      <c r="AS17" s="150">
        <v>1.5138484425554539</v>
      </c>
      <c r="AT17" s="406">
        <v>0.14080525729266816</v>
      </c>
      <c r="AU17" s="406">
        <v>1.5125386738943905</v>
      </c>
      <c r="AV17" s="150">
        <v>0.17077852764628526</v>
      </c>
      <c r="AW17" s="150">
        <v>1.1565452219888601</v>
      </c>
    </row>
    <row r="18" spans="1:49" s="300" customFormat="1" ht="14.4" x14ac:dyDescent="0.3">
      <c r="A18" s="64" t="s">
        <v>132</v>
      </c>
      <c r="B18" s="406" t="s">
        <v>199</v>
      </c>
      <c r="C18" s="406" t="s">
        <v>199</v>
      </c>
      <c r="D18" s="150" t="s">
        <v>199</v>
      </c>
      <c r="E18" s="150" t="s">
        <v>199</v>
      </c>
      <c r="F18" s="406" t="s">
        <v>199</v>
      </c>
      <c r="G18" s="406" t="s">
        <v>199</v>
      </c>
      <c r="H18" s="150">
        <v>1.0838223814643619</v>
      </c>
      <c r="I18" s="150">
        <v>1.8189101495048472</v>
      </c>
      <c r="J18" s="406">
        <v>1.0849770507170293</v>
      </c>
      <c r="K18" s="406">
        <v>1.8229750759247969</v>
      </c>
      <c r="L18" s="150">
        <v>0.99407246283014894</v>
      </c>
      <c r="M18" s="150">
        <v>1.8002677455468754</v>
      </c>
      <c r="N18" s="406">
        <v>0.99407246283014894</v>
      </c>
      <c r="O18" s="406">
        <v>1.8002677455468754</v>
      </c>
      <c r="P18" s="150">
        <v>0.98000096080129917</v>
      </c>
      <c r="Q18" s="150">
        <v>1.7942735768520115</v>
      </c>
      <c r="R18" s="406">
        <v>0.94646834887113762</v>
      </c>
      <c r="S18" s="406">
        <v>1.7946403887944324</v>
      </c>
      <c r="T18" s="150">
        <v>0.86526777756048767</v>
      </c>
      <c r="U18" s="150">
        <v>1.8274332080477464</v>
      </c>
      <c r="V18" s="406">
        <v>0.82780174915637839</v>
      </c>
      <c r="W18" s="406">
        <v>1.8308225376572107</v>
      </c>
      <c r="X18" s="150">
        <v>0.79595767395607964</v>
      </c>
      <c r="Y18" s="150">
        <v>1.8278008235868368</v>
      </c>
      <c r="Z18" s="406">
        <v>0.76574206740334017</v>
      </c>
      <c r="AA18" s="406">
        <v>1.8518813063343582</v>
      </c>
      <c r="AB18" s="150">
        <v>0.74507922067604304</v>
      </c>
      <c r="AC18" s="150">
        <v>1.8416078584204358</v>
      </c>
      <c r="AD18" s="406">
        <v>0.69349243543665451</v>
      </c>
      <c r="AE18" s="406">
        <v>1.830000313195806</v>
      </c>
      <c r="AF18" s="150">
        <v>0.6812515640617568</v>
      </c>
      <c r="AG18" s="150">
        <v>1.8358290738586129</v>
      </c>
      <c r="AH18" s="406">
        <v>0.5919308276109102</v>
      </c>
      <c r="AI18" s="406">
        <v>1.6954572344841625</v>
      </c>
      <c r="AJ18" s="150">
        <v>0.5449188126142801</v>
      </c>
      <c r="AK18" s="150">
        <v>1.6764240638762411</v>
      </c>
      <c r="AL18" s="406">
        <v>0.52694048326531251</v>
      </c>
      <c r="AM18" s="406">
        <v>1.7060242744448242</v>
      </c>
      <c r="AN18" s="150">
        <v>0.47446324649422533</v>
      </c>
      <c r="AO18" s="150">
        <v>1.7303103531334127</v>
      </c>
      <c r="AP18" s="406">
        <v>0.33065068772778899</v>
      </c>
      <c r="AQ18" s="406">
        <v>1.6591993083002383</v>
      </c>
      <c r="AR18" s="150">
        <v>0.2529229220793221</v>
      </c>
      <c r="AS18" s="150">
        <v>1.4514624342550648</v>
      </c>
      <c r="AT18" s="406">
        <v>0.20634657586859961</v>
      </c>
      <c r="AU18" s="406">
        <v>1.3176957764795543</v>
      </c>
      <c r="AV18" s="150">
        <v>0.19078409698408685</v>
      </c>
      <c r="AW18" s="150">
        <v>1.2734025421899942</v>
      </c>
    </row>
    <row r="19" spans="1:49" s="300" customFormat="1" ht="14.4" x14ac:dyDescent="0.3">
      <c r="A19" s="64" t="s">
        <v>133</v>
      </c>
      <c r="B19" s="406" t="s">
        <v>199</v>
      </c>
      <c r="C19" s="406" t="s">
        <v>199</v>
      </c>
      <c r="D19" s="150" t="s">
        <v>199</v>
      </c>
      <c r="E19" s="150" t="s">
        <v>199</v>
      </c>
      <c r="F19" s="406" t="s">
        <v>199</v>
      </c>
      <c r="G19" s="406" t="s">
        <v>199</v>
      </c>
      <c r="H19" s="150">
        <v>1.0724252150708395</v>
      </c>
      <c r="I19" s="150">
        <v>1.6357113430477239</v>
      </c>
      <c r="J19" s="406">
        <v>1.0590769199252656</v>
      </c>
      <c r="K19" s="406">
        <v>1.6328342677873193</v>
      </c>
      <c r="L19" s="150">
        <v>1.0369673002561557</v>
      </c>
      <c r="M19" s="150">
        <v>1.6272291585809691</v>
      </c>
      <c r="N19" s="406">
        <v>1.0283491245864873</v>
      </c>
      <c r="O19" s="406">
        <v>1.6233369013544867</v>
      </c>
      <c r="P19" s="150">
        <v>1.0187587331932333</v>
      </c>
      <c r="Q19" s="150">
        <v>1.6236191171754475</v>
      </c>
      <c r="R19" s="406">
        <v>1.0047398962012026</v>
      </c>
      <c r="S19" s="406">
        <v>1.6182356407511349</v>
      </c>
      <c r="T19" s="150">
        <v>0.98121895899200173</v>
      </c>
      <c r="U19" s="150">
        <v>1.6306524442157619</v>
      </c>
      <c r="V19" s="406">
        <v>0.99406468358249078</v>
      </c>
      <c r="W19" s="406">
        <v>1.7048444442791981</v>
      </c>
      <c r="X19" s="150">
        <v>0.9424225903880955</v>
      </c>
      <c r="Y19" s="150">
        <v>1.7062679404286949</v>
      </c>
      <c r="Z19" s="406">
        <v>0.91738488269967455</v>
      </c>
      <c r="AA19" s="406">
        <v>1.708067359010214</v>
      </c>
      <c r="AB19" s="150">
        <v>0.9007055556604846</v>
      </c>
      <c r="AC19" s="150">
        <v>1.706209976625076</v>
      </c>
      <c r="AD19" s="406">
        <v>0.88533838184610802</v>
      </c>
      <c r="AE19" s="406">
        <v>1.7171814753434111</v>
      </c>
      <c r="AF19" s="150">
        <v>0.82364403550145671</v>
      </c>
      <c r="AG19" s="150">
        <v>1.6363556194946227</v>
      </c>
      <c r="AH19" s="406">
        <v>0.80728157220914709</v>
      </c>
      <c r="AI19" s="406">
        <v>1.6321571887968651</v>
      </c>
      <c r="AJ19" s="150">
        <v>0.78685030245811438</v>
      </c>
      <c r="AK19" s="150">
        <v>1.6275222151945108</v>
      </c>
      <c r="AL19" s="406">
        <v>0.72366261283754807</v>
      </c>
      <c r="AM19" s="406">
        <v>1.5757815714854326</v>
      </c>
      <c r="AN19" s="150">
        <v>0.61719244412894525</v>
      </c>
      <c r="AO19" s="150">
        <v>1.5503435936206418</v>
      </c>
      <c r="AP19" s="406">
        <v>0.50082966124837336</v>
      </c>
      <c r="AQ19" s="406">
        <v>1.4750465661755443</v>
      </c>
      <c r="AR19" s="150">
        <v>0.51523524019597478</v>
      </c>
      <c r="AS19" s="150">
        <v>1.3844176591728117</v>
      </c>
      <c r="AT19" s="406">
        <v>0.34570958561438764</v>
      </c>
      <c r="AU19" s="406">
        <v>1.347741120913835</v>
      </c>
      <c r="AV19" s="150">
        <v>7.043885575877927E-2</v>
      </c>
      <c r="AW19" s="150">
        <v>1.1676968328477004</v>
      </c>
    </row>
    <row r="20" spans="1:49" s="300" customFormat="1" ht="14.4" x14ac:dyDescent="0.3">
      <c r="A20" s="64" t="s">
        <v>134</v>
      </c>
      <c r="B20" s="406" t="s">
        <v>199</v>
      </c>
      <c r="C20" s="406" t="s">
        <v>199</v>
      </c>
      <c r="D20" s="150" t="s">
        <v>199</v>
      </c>
      <c r="E20" s="150" t="s">
        <v>199</v>
      </c>
      <c r="F20" s="406" t="s">
        <v>199</v>
      </c>
      <c r="G20" s="406" t="s">
        <v>199</v>
      </c>
      <c r="H20" s="150">
        <v>1.2821653210673669</v>
      </c>
      <c r="I20" s="150">
        <v>1.7983817441477923</v>
      </c>
      <c r="J20" s="406">
        <v>1.2630856581128567</v>
      </c>
      <c r="K20" s="406">
        <v>1.790619779487626</v>
      </c>
      <c r="L20" s="150">
        <v>1.2351853111630902</v>
      </c>
      <c r="M20" s="150">
        <v>1.7806068375844848</v>
      </c>
      <c r="N20" s="406">
        <v>1.2147483457986652</v>
      </c>
      <c r="O20" s="406">
        <v>1.7770436347190037</v>
      </c>
      <c r="P20" s="150">
        <v>1.2098933479691225</v>
      </c>
      <c r="Q20" s="150">
        <v>1.776062588528422</v>
      </c>
      <c r="R20" s="406">
        <v>1.1950965090705552</v>
      </c>
      <c r="S20" s="406">
        <v>1.7735537835243396</v>
      </c>
      <c r="T20" s="150">
        <v>1.1478857942453933</v>
      </c>
      <c r="U20" s="150">
        <v>1.7847584584725606</v>
      </c>
      <c r="V20" s="406">
        <v>1.1036455355919228</v>
      </c>
      <c r="W20" s="406">
        <v>1.7795451272325533</v>
      </c>
      <c r="X20" s="150">
        <v>1.0453876892900373</v>
      </c>
      <c r="Y20" s="150">
        <v>1.8083513162744007</v>
      </c>
      <c r="Z20" s="406">
        <v>0.88925664212760447</v>
      </c>
      <c r="AA20" s="406">
        <v>1.7730202300973505</v>
      </c>
      <c r="AB20" s="150">
        <v>0.87178181904870489</v>
      </c>
      <c r="AC20" s="150">
        <v>1.7795483720270615</v>
      </c>
      <c r="AD20" s="406">
        <v>0.86186782907569359</v>
      </c>
      <c r="AE20" s="406">
        <v>1.7735991224383518</v>
      </c>
      <c r="AF20" s="150">
        <v>0.86186782907569359</v>
      </c>
      <c r="AG20" s="150">
        <v>1.7735991224383518</v>
      </c>
      <c r="AH20" s="406">
        <v>0.78946194718688478</v>
      </c>
      <c r="AI20" s="406">
        <v>1.7623197638352568</v>
      </c>
      <c r="AJ20" s="150">
        <v>0.75251739741125556</v>
      </c>
      <c r="AK20" s="150">
        <v>1.7448000715144909</v>
      </c>
      <c r="AL20" s="406">
        <v>0.62669058861137739</v>
      </c>
      <c r="AM20" s="406">
        <v>1.6144398381575167</v>
      </c>
      <c r="AN20" s="150">
        <v>0.5056746240496125</v>
      </c>
      <c r="AO20" s="150">
        <v>1.5695508656019372</v>
      </c>
      <c r="AP20" s="406">
        <v>0.45292581210771721</v>
      </c>
      <c r="AQ20" s="406">
        <v>1.5531603693458209</v>
      </c>
      <c r="AR20" s="150">
        <v>0.21755167520250768</v>
      </c>
      <c r="AS20" s="150">
        <v>1.4186966779709642</v>
      </c>
      <c r="AT20" s="406">
        <v>0.19653884069027544</v>
      </c>
      <c r="AU20" s="406">
        <v>1.4196323490053107</v>
      </c>
      <c r="AV20" s="150">
        <v>0.1716483407945826</v>
      </c>
      <c r="AW20" s="150">
        <v>1.4115952077438363</v>
      </c>
    </row>
    <row r="21" spans="1:49" ht="15.75" customHeight="1" x14ac:dyDescent="0.3">
      <c r="A21" s="407" t="s">
        <v>135</v>
      </c>
      <c r="B21" s="555">
        <v>1.23763959994902</v>
      </c>
      <c r="C21" s="555">
        <v>1.7581845762722477</v>
      </c>
      <c r="D21" s="555">
        <v>1.23763959994902</v>
      </c>
      <c r="E21" s="555">
        <v>1.7581845762722434</v>
      </c>
      <c r="F21" s="555">
        <v>1.2276395999490208</v>
      </c>
      <c r="G21" s="555">
        <v>1.7581845762722454</v>
      </c>
      <c r="H21" s="555">
        <v>1.1991346879562115</v>
      </c>
      <c r="I21" s="555">
        <v>1.7570882769773559</v>
      </c>
      <c r="J21" s="555">
        <v>1.1849335387375812</v>
      </c>
      <c r="K21" s="555">
        <v>1.7552415440824716</v>
      </c>
      <c r="L21" s="555">
        <v>1.1564839344199873</v>
      </c>
      <c r="M21" s="555">
        <v>1.7481245813804398</v>
      </c>
      <c r="N21" s="555">
        <v>1.140380013546791</v>
      </c>
      <c r="O21" s="555">
        <v>1.745543481034181</v>
      </c>
      <c r="P21" s="555">
        <v>1.1337451697720788</v>
      </c>
      <c r="Q21" s="555">
        <v>1.7456200335999696</v>
      </c>
      <c r="R21" s="555">
        <v>1.1183223912302445</v>
      </c>
      <c r="S21" s="555">
        <v>1.7425347792261781</v>
      </c>
      <c r="T21" s="555">
        <v>1.0758470899507102</v>
      </c>
      <c r="U21" s="555">
        <v>1.7547741409755959</v>
      </c>
      <c r="V21" s="555">
        <v>1.0473376237941325</v>
      </c>
      <c r="W21" s="555">
        <v>1.7731320111806061</v>
      </c>
      <c r="X21" s="555">
        <v>0.99033740681539872</v>
      </c>
      <c r="Y21" s="555">
        <v>1.7922358555171272</v>
      </c>
      <c r="Z21" s="555">
        <v>0.88433454965180014</v>
      </c>
      <c r="AA21" s="555">
        <v>1.7733581981444453</v>
      </c>
      <c r="AB21" s="555">
        <v>0.86283388808002703</v>
      </c>
      <c r="AC21" s="555">
        <v>1.7744170959382066</v>
      </c>
      <c r="AD21" s="555">
        <v>0.84959475111748306</v>
      </c>
      <c r="AE21" s="555">
        <v>1.7748572333435391</v>
      </c>
      <c r="AF21" s="555">
        <v>0.83008763902582949</v>
      </c>
      <c r="AG21" s="555">
        <v>1.7561797368768086</v>
      </c>
      <c r="AH21" s="555">
        <v>0.77136611015446166</v>
      </c>
      <c r="AI21" s="555">
        <v>1.7374501457127092</v>
      </c>
      <c r="AJ21" s="555">
        <v>0.73894957321328525</v>
      </c>
      <c r="AK21" s="555">
        <v>1.7224713865315873</v>
      </c>
      <c r="AL21" s="555">
        <v>0.64203696016882272</v>
      </c>
      <c r="AM21" s="555">
        <v>1.6230523008103548</v>
      </c>
      <c r="AN21" s="555">
        <v>0.53178838606196299</v>
      </c>
      <c r="AO21" s="555">
        <v>1.5909156085921063</v>
      </c>
      <c r="AP21" s="555">
        <v>0.45201080954932293</v>
      </c>
      <c r="AQ21" s="555">
        <v>1.5364493865322297</v>
      </c>
      <c r="AR21" s="555">
        <v>0.29330002828614854</v>
      </c>
      <c r="AS21" s="555">
        <v>1.4147346704816082</v>
      </c>
      <c r="AT21" s="555">
        <v>0.22582629700652407</v>
      </c>
      <c r="AU21" s="555">
        <v>1.4022235446717699</v>
      </c>
      <c r="AV21" s="555">
        <v>0.16001814206636036</v>
      </c>
      <c r="AW21" s="555">
        <v>1.3744739973787115</v>
      </c>
    </row>
    <row r="22" spans="1:49" ht="15.75" customHeight="1" x14ac:dyDescent="0.3">
      <c r="A22" s="408"/>
      <c r="B22" s="409"/>
      <c r="C22" s="409"/>
      <c r="D22" s="409"/>
      <c r="E22" s="409"/>
      <c r="F22" s="409"/>
      <c r="G22" s="409"/>
      <c r="H22" s="409"/>
      <c r="I22" s="409"/>
      <c r="J22" s="409"/>
      <c r="K22" s="409"/>
      <c r="L22" s="409"/>
      <c r="M22" s="409"/>
      <c r="N22" s="409"/>
      <c r="O22" s="409"/>
      <c r="P22" s="409"/>
      <c r="Q22" s="409"/>
      <c r="R22" s="409"/>
      <c r="S22" s="409"/>
      <c r="T22" s="409"/>
      <c r="U22" s="409"/>
      <c r="V22" s="409"/>
      <c r="W22" s="409"/>
      <c r="X22" s="409"/>
      <c r="Y22" s="409"/>
      <c r="Z22" s="409"/>
      <c r="AA22" s="409"/>
      <c r="AB22" s="409"/>
      <c r="AC22" s="409"/>
      <c r="AD22" s="409"/>
      <c r="AE22" s="409"/>
      <c r="AF22" s="409"/>
      <c r="AG22" s="409"/>
      <c r="AH22" s="409"/>
      <c r="AI22" s="409"/>
      <c r="AJ22" s="409"/>
      <c r="AK22" s="409"/>
      <c r="AL22" s="409"/>
      <c r="AM22" s="409"/>
      <c r="AN22" s="409"/>
      <c r="AO22" s="409"/>
      <c r="AP22" s="409"/>
      <c r="AQ22" s="409"/>
      <c r="AR22" s="409"/>
      <c r="AS22" s="409"/>
      <c r="AT22" s="409"/>
      <c r="AU22" s="409"/>
      <c r="AV22" s="409"/>
      <c r="AW22" s="409"/>
    </row>
    <row r="23" spans="1:49" s="300" customFormat="1" ht="15.75" customHeight="1" x14ac:dyDescent="0.3">
      <c r="A23" s="410"/>
      <c r="B23" s="580" t="s">
        <v>208</v>
      </c>
      <c r="C23" s="581"/>
      <c r="D23" s="582" t="s">
        <v>209</v>
      </c>
      <c r="E23" s="581"/>
      <c r="F23" s="580" t="s">
        <v>210</v>
      </c>
      <c r="G23" s="581"/>
      <c r="H23" s="583" t="s">
        <v>218</v>
      </c>
      <c r="I23" s="581"/>
      <c r="J23" s="584" t="s">
        <v>219</v>
      </c>
      <c r="K23" s="585"/>
      <c r="L23" s="586" t="s">
        <v>220</v>
      </c>
      <c r="M23" s="587"/>
      <c r="N23" s="584" t="s">
        <v>221</v>
      </c>
      <c r="O23" s="585"/>
      <c r="P23" s="586" t="s">
        <v>222</v>
      </c>
      <c r="Q23" s="587"/>
      <c r="R23" s="580" t="s">
        <v>223</v>
      </c>
      <c r="S23" s="581"/>
      <c r="T23" s="582" t="s">
        <v>224</v>
      </c>
      <c r="U23" s="581"/>
      <c r="V23" s="588" t="s">
        <v>225</v>
      </c>
      <c r="W23" s="581"/>
      <c r="X23" s="582" t="s">
        <v>226</v>
      </c>
      <c r="Y23" s="581"/>
      <c r="Z23" s="580" t="s">
        <v>227</v>
      </c>
      <c r="AA23" s="581"/>
      <c r="AB23" s="582" t="s">
        <v>228</v>
      </c>
      <c r="AC23" s="581"/>
      <c r="AD23" s="580" t="s">
        <v>229</v>
      </c>
      <c r="AE23" s="581"/>
      <c r="AF23" s="582" t="s">
        <v>230</v>
      </c>
      <c r="AG23" s="581"/>
      <c r="AH23" s="580" t="s">
        <v>231</v>
      </c>
      <c r="AI23" s="581"/>
      <c r="AJ23" s="582" t="s">
        <v>232</v>
      </c>
      <c r="AK23" s="581"/>
      <c r="AL23" s="580" t="s">
        <v>233</v>
      </c>
      <c r="AM23" s="581"/>
      <c r="AN23" s="582" t="s">
        <v>234</v>
      </c>
      <c r="AO23" s="581"/>
      <c r="AP23" s="580" t="s">
        <v>235</v>
      </c>
      <c r="AQ23" s="581"/>
      <c r="AR23" s="582" t="s">
        <v>236</v>
      </c>
      <c r="AS23" s="581"/>
      <c r="AT23" s="580" t="s">
        <v>237</v>
      </c>
      <c r="AU23" s="581"/>
      <c r="AV23" s="589" t="s">
        <v>238</v>
      </c>
      <c r="AW23" s="590"/>
    </row>
    <row r="24" spans="1:49" s="300" customFormat="1" ht="15.75" customHeight="1" x14ac:dyDescent="0.3">
      <c r="A24" s="405" t="s">
        <v>240</v>
      </c>
      <c r="B24" s="411" t="s">
        <v>212</v>
      </c>
      <c r="C24" s="411" t="s">
        <v>213</v>
      </c>
      <c r="D24" s="412" t="s">
        <v>212</v>
      </c>
      <c r="E24" s="412" t="s">
        <v>213</v>
      </c>
      <c r="F24" s="411" t="s">
        <v>212</v>
      </c>
      <c r="G24" s="411" t="s">
        <v>213</v>
      </c>
      <c r="H24" s="412" t="s">
        <v>212</v>
      </c>
      <c r="I24" s="412" t="s">
        <v>213</v>
      </c>
      <c r="J24" s="556" t="s">
        <v>212</v>
      </c>
      <c r="K24" s="556" t="s">
        <v>213</v>
      </c>
      <c r="L24" s="412" t="s">
        <v>212</v>
      </c>
      <c r="M24" s="412" t="s">
        <v>213</v>
      </c>
      <c r="N24" s="411" t="s">
        <v>212</v>
      </c>
      <c r="O24" s="411" t="s">
        <v>213</v>
      </c>
      <c r="P24" s="412" t="s">
        <v>212</v>
      </c>
      <c r="Q24" s="412" t="s">
        <v>213</v>
      </c>
      <c r="R24" s="411" t="s">
        <v>212</v>
      </c>
      <c r="S24" s="411" t="s">
        <v>213</v>
      </c>
      <c r="T24" s="412" t="s">
        <v>212</v>
      </c>
      <c r="U24" s="412" t="s">
        <v>213</v>
      </c>
      <c r="V24" s="411" t="s">
        <v>212</v>
      </c>
      <c r="W24" s="411" t="s">
        <v>213</v>
      </c>
      <c r="X24" s="412" t="s">
        <v>212</v>
      </c>
      <c r="Y24" s="412" t="s">
        <v>213</v>
      </c>
      <c r="Z24" s="411" t="s">
        <v>212</v>
      </c>
      <c r="AA24" s="411" t="s">
        <v>213</v>
      </c>
      <c r="AB24" s="412" t="s">
        <v>212</v>
      </c>
      <c r="AC24" s="412" t="s">
        <v>213</v>
      </c>
      <c r="AD24" s="411" t="s">
        <v>212</v>
      </c>
      <c r="AE24" s="411" t="s">
        <v>213</v>
      </c>
      <c r="AF24" s="412" t="s">
        <v>212</v>
      </c>
      <c r="AG24" s="412" t="s">
        <v>213</v>
      </c>
      <c r="AH24" s="411" t="s">
        <v>212</v>
      </c>
      <c r="AI24" s="411" t="s">
        <v>213</v>
      </c>
      <c r="AJ24" s="412" t="s">
        <v>212</v>
      </c>
      <c r="AK24" s="412" t="s">
        <v>213</v>
      </c>
      <c r="AL24" s="411" t="s">
        <v>212</v>
      </c>
      <c r="AM24" s="411" t="s">
        <v>213</v>
      </c>
      <c r="AN24" s="412" t="s">
        <v>212</v>
      </c>
      <c r="AO24" s="412" t="s">
        <v>213</v>
      </c>
      <c r="AP24" s="411" t="s">
        <v>212</v>
      </c>
      <c r="AQ24" s="411" t="s">
        <v>213</v>
      </c>
      <c r="AR24" s="412" t="s">
        <v>212</v>
      </c>
      <c r="AS24" s="412" t="s">
        <v>213</v>
      </c>
      <c r="AT24" s="411" t="s">
        <v>212</v>
      </c>
      <c r="AU24" s="411" t="s">
        <v>213</v>
      </c>
      <c r="AV24" s="412" t="s">
        <v>212</v>
      </c>
      <c r="AW24" s="412" t="s">
        <v>213</v>
      </c>
    </row>
    <row r="25" spans="1:49" s="300" customFormat="1" ht="15.75" customHeight="1" x14ac:dyDescent="0.3">
      <c r="A25" s="64" t="s">
        <v>137</v>
      </c>
      <c r="B25" s="406">
        <v>1.27</v>
      </c>
      <c r="C25" s="406">
        <v>1.71</v>
      </c>
      <c r="D25" s="150">
        <v>1.25</v>
      </c>
      <c r="E25" s="150">
        <v>1.7</v>
      </c>
      <c r="F25" s="406">
        <v>1.22</v>
      </c>
      <c r="G25" s="406">
        <v>1.69</v>
      </c>
      <c r="H25" s="150">
        <v>1.1556259486240861</v>
      </c>
      <c r="I25" s="150">
        <v>1.703168976573276</v>
      </c>
      <c r="J25" s="406">
        <v>1.1490085056736745</v>
      </c>
      <c r="K25" s="406">
        <v>1.7153550137555957</v>
      </c>
      <c r="L25" s="150">
        <v>1.1257265439407937</v>
      </c>
      <c r="M25" s="150">
        <v>1.7187145651948914</v>
      </c>
      <c r="N25" s="406">
        <v>1.1269355108908032</v>
      </c>
      <c r="O25" s="406">
        <v>1.7238587425889862</v>
      </c>
      <c r="P25" s="150">
        <v>1.0996557975493442</v>
      </c>
      <c r="Q25" s="150">
        <v>1.7258911513948421</v>
      </c>
      <c r="R25" s="406">
        <v>1.0819102348895646</v>
      </c>
      <c r="S25" s="406">
        <v>1.7246333572600931</v>
      </c>
      <c r="T25" s="150">
        <v>1.0867347075307507</v>
      </c>
      <c r="U25" s="150">
        <v>1.7474674635713789</v>
      </c>
      <c r="V25" s="406">
        <v>1.0708739296041057</v>
      </c>
      <c r="W25" s="406">
        <v>1.7793330263331562</v>
      </c>
      <c r="X25" s="150">
        <v>1.0384590574613457</v>
      </c>
      <c r="Y25" s="150">
        <v>1.784914106664411</v>
      </c>
      <c r="Z25" s="406">
        <v>1.0128044990746667</v>
      </c>
      <c r="AA25" s="406">
        <v>1.8041076767474438</v>
      </c>
      <c r="AB25" s="150">
        <v>0.97587485408210883</v>
      </c>
      <c r="AC25" s="150">
        <v>1.7896177347249682</v>
      </c>
      <c r="AD25" s="406">
        <v>0.92237754174813413</v>
      </c>
      <c r="AE25" s="406">
        <v>1.777611697672171</v>
      </c>
      <c r="AF25" s="150">
        <v>0.90721705375523798</v>
      </c>
      <c r="AG25" s="150">
        <v>1.78314078158334</v>
      </c>
      <c r="AH25" s="406">
        <v>0.84948462001918668</v>
      </c>
      <c r="AI25" s="406">
        <v>1.7090539202569253</v>
      </c>
      <c r="AJ25" s="150">
        <v>0.81533188678506896</v>
      </c>
      <c r="AK25" s="150">
        <v>1.706634362045887</v>
      </c>
      <c r="AL25" s="406">
        <v>0.78908569179745458</v>
      </c>
      <c r="AM25" s="406">
        <v>1.7147229827380113</v>
      </c>
      <c r="AN25" s="150">
        <v>0.62063923757328276</v>
      </c>
      <c r="AO25" s="150">
        <v>1.6653567062875212</v>
      </c>
      <c r="AP25" s="406">
        <v>0.44486483285574885</v>
      </c>
      <c r="AQ25" s="406">
        <v>1.5651268433762642</v>
      </c>
      <c r="AR25" s="150">
        <v>0.37542845858366841</v>
      </c>
      <c r="AS25" s="150">
        <v>1.4207980088952687</v>
      </c>
      <c r="AT25" s="406">
        <v>0.40417063170884759</v>
      </c>
      <c r="AU25" s="406">
        <v>1.4085052055752809</v>
      </c>
      <c r="AV25" s="150">
        <v>0.2134138960221432</v>
      </c>
      <c r="AW25" s="150">
        <v>1.3137984268485439</v>
      </c>
    </row>
    <row r="26" spans="1:49" s="300" customFormat="1" ht="15.75" customHeight="1" x14ac:dyDescent="0.3">
      <c r="A26" s="64" t="s">
        <v>138</v>
      </c>
      <c r="B26" s="406">
        <v>1.24</v>
      </c>
      <c r="C26" s="406">
        <v>1.77</v>
      </c>
      <c r="D26" s="150">
        <v>1.24</v>
      </c>
      <c r="E26" s="150">
        <v>1.77</v>
      </c>
      <c r="F26" s="406">
        <v>1.23</v>
      </c>
      <c r="G26" s="406">
        <v>1.77</v>
      </c>
      <c r="H26" s="150">
        <v>1.2058297088642089</v>
      </c>
      <c r="I26" s="150">
        <v>1.7653852501623131</v>
      </c>
      <c r="J26" s="406">
        <v>1.1903861367895314</v>
      </c>
      <c r="K26" s="406">
        <v>1.76129540677962</v>
      </c>
      <c r="L26" s="150">
        <v>1.1611017672176021</v>
      </c>
      <c r="M26" s="150">
        <v>1.7525401229853721</v>
      </c>
      <c r="N26" s="406">
        <v>1.1424350710251476</v>
      </c>
      <c r="O26" s="406">
        <v>1.7488580985435289</v>
      </c>
      <c r="P26" s="150">
        <v>1.1387394189533055</v>
      </c>
      <c r="Q26" s="150">
        <v>1.748510405213614</v>
      </c>
      <c r="R26" s="406">
        <v>1.1236190446679208</v>
      </c>
      <c r="S26" s="406">
        <v>1.7451387894723418</v>
      </c>
      <c r="T26" s="150">
        <v>1.0741841534237491</v>
      </c>
      <c r="U26" s="150">
        <v>1.7558901372582443</v>
      </c>
      <c r="V26" s="406">
        <v>1.0437291593238018</v>
      </c>
      <c r="W26" s="406">
        <v>1.7721813036635226</v>
      </c>
      <c r="X26" s="150">
        <v>0.98265433919414324</v>
      </c>
      <c r="Y26" s="150">
        <v>1.7934048405952838</v>
      </c>
      <c r="Z26" s="406">
        <v>0.8626437681894159</v>
      </c>
      <c r="AA26" s="406">
        <v>1.7681664764736889</v>
      </c>
      <c r="AB26" s="150">
        <v>0.84387112012139454</v>
      </c>
      <c r="AC26" s="150">
        <v>1.771867169160946</v>
      </c>
      <c r="AD26" s="406">
        <v>0.83779714684743567</v>
      </c>
      <c r="AE26" s="406">
        <v>1.7744107530719893</v>
      </c>
      <c r="AF26" s="150">
        <v>0.81720157588870601</v>
      </c>
      <c r="AG26" s="150">
        <v>1.7516753370243023</v>
      </c>
      <c r="AH26" s="406">
        <v>0.75847370460546359</v>
      </c>
      <c r="AI26" s="406">
        <v>1.7421365594099361</v>
      </c>
      <c r="AJ26" s="150">
        <v>0.72655778818078598</v>
      </c>
      <c r="AK26" s="150">
        <v>1.7250406855460381</v>
      </c>
      <c r="AL26" s="406">
        <v>0.61706263476803613</v>
      </c>
      <c r="AM26" s="406">
        <v>1.6074832209902377</v>
      </c>
      <c r="AN26" s="150">
        <v>0.51944226564041041</v>
      </c>
      <c r="AO26" s="150">
        <v>1.5805717712419036</v>
      </c>
      <c r="AP26" s="406">
        <v>0.45287359838600055</v>
      </c>
      <c r="AQ26" s="406">
        <v>1.5329869361646569</v>
      </c>
      <c r="AR26" s="150">
        <v>0.28121759075645403</v>
      </c>
      <c r="AS26" s="150">
        <v>1.4138426540709799</v>
      </c>
      <c r="AT26" s="406">
        <v>0.20623260839343791</v>
      </c>
      <c r="AU26" s="406">
        <v>1.4015334139315809</v>
      </c>
      <c r="AV26" s="150">
        <v>0.15806135272219696</v>
      </c>
      <c r="AW26" s="150">
        <v>1.3766975694994978</v>
      </c>
    </row>
    <row r="27" spans="1:49" s="300" customFormat="1" ht="15.75" customHeight="1" x14ac:dyDescent="0.3">
      <c r="A27" s="64" t="s">
        <v>139</v>
      </c>
      <c r="B27" s="406">
        <v>1.24</v>
      </c>
      <c r="C27" s="406">
        <v>1.77</v>
      </c>
      <c r="D27" s="150">
        <v>1.24</v>
      </c>
      <c r="E27" s="150">
        <v>1.77</v>
      </c>
      <c r="F27" s="406">
        <v>1.24</v>
      </c>
      <c r="G27" s="406">
        <v>1.77</v>
      </c>
      <c r="H27" s="150">
        <v>1.2012473358606979</v>
      </c>
      <c r="I27" s="150">
        <v>1.7559556156659775</v>
      </c>
      <c r="J27" s="406">
        <v>1.1849526645837951</v>
      </c>
      <c r="K27" s="406">
        <v>1.751279018817975</v>
      </c>
      <c r="L27" s="150">
        <v>1.1544624713183256</v>
      </c>
      <c r="M27" s="150">
        <v>1.7422880275029125</v>
      </c>
      <c r="N27" s="406">
        <v>1.1345951921390682</v>
      </c>
      <c r="O27" s="406">
        <v>1.737920010236212</v>
      </c>
      <c r="P27" s="150">
        <v>1.1284407349092396</v>
      </c>
      <c r="Q27" s="150">
        <v>1.7363875297565645</v>
      </c>
      <c r="R27" s="406">
        <v>1.1122274243314154</v>
      </c>
      <c r="S27" s="406">
        <v>1.732648128299761</v>
      </c>
      <c r="T27" s="150">
        <v>1.0602332626346507</v>
      </c>
      <c r="U27" s="150">
        <v>1.7428899583185016</v>
      </c>
      <c r="V27" s="406">
        <v>1.0249052684684443</v>
      </c>
      <c r="W27" s="406">
        <v>1.7578039765342399</v>
      </c>
      <c r="X27" s="150">
        <v>0.95744668021853718</v>
      </c>
      <c r="Y27" s="150">
        <v>1.7801954887691291</v>
      </c>
      <c r="Z27" s="406">
        <v>0.82672332750171573</v>
      </c>
      <c r="AA27" s="406">
        <v>1.7522275711518442</v>
      </c>
      <c r="AB27" s="150">
        <v>0.80441075725323841</v>
      </c>
      <c r="AC27" s="150">
        <v>1.7553059460575882</v>
      </c>
      <c r="AD27" s="406">
        <v>0.79629156374934074</v>
      </c>
      <c r="AE27" s="406">
        <v>1.7581754146272759</v>
      </c>
      <c r="AF27" s="150">
        <v>0.77138629020880911</v>
      </c>
      <c r="AG27" s="150">
        <v>1.7325696521020855</v>
      </c>
      <c r="AH27" s="406">
        <v>0.72421029858987285</v>
      </c>
      <c r="AI27" s="406">
        <v>1.7242527456608452</v>
      </c>
      <c r="AJ27" s="150">
        <v>0.70493384243603829</v>
      </c>
      <c r="AK27" s="150">
        <v>1.7121001656225858</v>
      </c>
      <c r="AL27" s="406">
        <v>0.57971366343196806</v>
      </c>
      <c r="AM27" s="406">
        <v>1.5875812650332952</v>
      </c>
      <c r="AN27" s="150">
        <v>0.46967952326156026</v>
      </c>
      <c r="AO27" s="150">
        <v>1.5562166482943001</v>
      </c>
      <c r="AP27" s="406">
        <v>0.39547168873614658</v>
      </c>
      <c r="AQ27" s="406">
        <v>1.5008230326853262</v>
      </c>
      <c r="AR27" s="150">
        <v>0.28060927034582189</v>
      </c>
      <c r="AS27" s="150">
        <v>1.4102759404848475</v>
      </c>
      <c r="AT27" s="406">
        <v>0.20622934451219962</v>
      </c>
      <c r="AU27" s="406">
        <v>1.4009880341625189</v>
      </c>
      <c r="AV27" s="150">
        <v>0.15781148057247307</v>
      </c>
      <c r="AW27" s="150">
        <v>1.376460938819857</v>
      </c>
    </row>
    <row r="28" spans="1:49" s="300" customFormat="1" ht="15.75" customHeight="1" x14ac:dyDescent="0.3">
      <c r="A28" s="64" t="s">
        <v>140</v>
      </c>
      <c r="B28" s="406">
        <v>1.01</v>
      </c>
      <c r="C28" s="406">
        <v>1.95</v>
      </c>
      <c r="D28" s="150">
        <v>1</v>
      </c>
      <c r="E28" s="150">
        <v>1.95</v>
      </c>
      <c r="F28" s="406">
        <v>1</v>
      </c>
      <c r="G28" s="406">
        <v>1.95</v>
      </c>
      <c r="H28" s="150">
        <v>0.99833445560785306</v>
      </c>
      <c r="I28" s="150">
        <v>1.9609299149781259</v>
      </c>
      <c r="J28" s="406">
        <v>0.97889552929311519</v>
      </c>
      <c r="K28" s="406">
        <v>1.9898507556190506</v>
      </c>
      <c r="L28" s="150">
        <v>0.97897467339476918</v>
      </c>
      <c r="M28" s="150">
        <v>2.0055222118415501</v>
      </c>
      <c r="N28" s="406">
        <v>0.97975950920657517</v>
      </c>
      <c r="O28" s="406">
        <v>2.0087174492923618</v>
      </c>
      <c r="P28" s="150">
        <v>0.97854736134508236</v>
      </c>
      <c r="Q28" s="150">
        <v>2.0115466444783259</v>
      </c>
      <c r="R28" s="406">
        <v>0.93100183955324456</v>
      </c>
      <c r="S28" s="406">
        <v>2.0268812057407546</v>
      </c>
      <c r="T28" s="150">
        <v>0.92890154903186495</v>
      </c>
      <c r="U28" s="150">
        <v>2.0284574181822332</v>
      </c>
      <c r="V28" s="406">
        <v>0.82522261547007625</v>
      </c>
      <c r="W28" s="406">
        <v>2.0143723203754962</v>
      </c>
      <c r="X28" s="150">
        <v>0.79496871657542933</v>
      </c>
      <c r="Y28" s="150">
        <v>2.0139281102290045</v>
      </c>
      <c r="Z28" s="406">
        <v>0.79737093197317099</v>
      </c>
      <c r="AA28" s="406">
        <v>2.0178817098253314</v>
      </c>
      <c r="AB28" s="150">
        <v>0.77801699881211661</v>
      </c>
      <c r="AC28" s="150">
        <v>2.006947649921456</v>
      </c>
      <c r="AD28" s="406">
        <v>0.77861272979127638</v>
      </c>
      <c r="AE28" s="406">
        <v>2.010160958750796</v>
      </c>
      <c r="AF28" s="150">
        <v>0.76525945531110728</v>
      </c>
      <c r="AG28" s="150">
        <v>1.9841036181655762</v>
      </c>
      <c r="AH28" s="406">
        <v>0.75404078681807507</v>
      </c>
      <c r="AI28" s="406">
        <v>1.9816610222469664</v>
      </c>
      <c r="AJ28" s="150">
        <v>0.71066640939312997</v>
      </c>
      <c r="AK28" s="150">
        <v>1.9626669561449916</v>
      </c>
      <c r="AL28" s="406">
        <v>0.45564948831080887</v>
      </c>
      <c r="AM28" s="406">
        <v>1.7728463833415937</v>
      </c>
      <c r="AN28" s="150">
        <v>0.45650967831934158</v>
      </c>
      <c r="AO28" s="150">
        <v>1.773127530888738</v>
      </c>
      <c r="AP28" s="406">
        <v>0.43138748507789598</v>
      </c>
      <c r="AQ28" s="406">
        <v>1.7049158440006489</v>
      </c>
      <c r="AR28" s="150">
        <v>0.27864431128913097</v>
      </c>
      <c r="AS28" s="150">
        <v>1.6045843857069544</v>
      </c>
      <c r="AT28" s="406">
        <v>0.17849880657188624</v>
      </c>
      <c r="AU28" s="406">
        <v>1.5078666681460997</v>
      </c>
      <c r="AV28" s="150">
        <v>0.16723409286348095</v>
      </c>
      <c r="AW28" s="150">
        <v>1.5142978132948672</v>
      </c>
    </row>
    <row r="29" spans="1:49" s="300" customFormat="1" ht="15.75" customHeight="1" x14ac:dyDescent="0.3">
      <c r="A29" s="64" t="s">
        <v>141</v>
      </c>
      <c r="B29" s="406">
        <v>1.29</v>
      </c>
      <c r="C29" s="406">
        <v>1.72</v>
      </c>
      <c r="D29" s="150">
        <v>1.29</v>
      </c>
      <c r="E29" s="150">
        <v>1.72</v>
      </c>
      <c r="F29" s="406">
        <v>1.28</v>
      </c>
      <c r="G29" s="406">
        <v>1.72</v>
      </c>
      <c r="H29" s="150">
        <v>1.2445419845250951</v>
      </c>
      <c r="I29" s="150">
        <v>1.7109932221980879</v>
      </c>
      <c r="J29" s="406">
        <v>1.2300054083471093</v>
      </c>
      <c r="K29" s="406">
        <v>1.703919577712864</v>
      </c>
      <c r="L29" s="150">
        <v>1.1963413495376189</v>
      </c>
      <c r="M29" s="150">
        <v>1.6903292632751752</v>
      </c>
      <c r="N29" s="406">
        <v>1.1773470791935527</v>
      </c>
      <c r="O29" s="406">
        <v>1.68497357184929</v>
      </c>
      <c r="P29" s="150">
        <v>1.1697782015095686</v>
      </c>
      <c r="Q29" s="150">
        <v>1.6838785560189291</v>
      </c>
      <c r="R29" s="406">
        <v>1.1597736375077095</v>
      </c>
      <c r="S29" s="406">
        <v>1.6796131529120744</v>
      </c>
      <c r="T29" s="150">
        <v>1.1118172371180886</v>
      </c>
      <c r="U29" s="150">
        <v>1.687780425502394</v>
      </c>
      <c r="V29" s="406">
        <v>1.0995532837650064</v>
      </c>
      <c r="W29" s="406">
        <v>1.7164203011019681</v>
      </c>
      <c r="X29" s="150">
        <v>1.040848943862545</v>
      </c>
      <c r="Y29" s="150">
        <v>1.7349185007086922</v>
      </c>
      <c r="Z29" s="406">
        <v>0.91017360193551677</v>
      </c>
      <c r="AA29" s="406">
        <v>1.7007041852183837</v>
      </c>
      <c r="AB29" s="150">
        <v>0.88887210607940081</v>
      </c>
      <c r="AC29" s="150">
        <v>1.7030317703457287</v>
      </c>
      <c r="AD29" s="406">
        <v>0.87199786305834504</v>
      </c>
      <c r="AE29" s="406">
        <v>1.7005914460088243</v>
      </c>
      <c r="AF29" s="150">
        <v>0.85175487595113952</v>
      </c>
      <c r="AG29" s="150">
        <v>1.680001746783</v>
      </c>
      <c r="AH29" s="406">
        <v>0.77755245430859565</v>
      </c>
      <c r="AI29" s="406">
        <v>1.6502498955880542</v>
      </c>
      <c r="AJ29" s="150">
        <v>0.74891750128801771</v>
      </c>
      <c r="AK29" s="150">
        <v>1.637818475103425</v>
      </c>
      <c r="AL29" s="406">
        <v>0.70745949802288621</v>
      </c>
      <c r="AM29" s="406">
        <v>1.5704741476918893</v>
      </c>
      <c r="AN29" s="150">
        <v>0.56316062705874415</v>
      </c>
      <c r="AO29" s="150">
        <v>1.5149791783558078</v>
      </c>
      <c r="AP29" s="406">
        <v>0.46149994762323998</v>
      </c>
      <c r="AQ29" s="406">
        <v>1.4589351391102794</v>
      </c>
      <c r="AR29" s="150">
        <v>0.30062257350804078</v>
      </c>
      <c r="AS29" s="150">
        <v>1.3198786408937058</v>
      </c>
      <c r="AT29" s="406">
        <v>0.25856056047508835</v>
      </c>
      <c r="AU29" s="406">
        <v>1.3291550213739445</v>
      </c>
      <c r="AV29" s="150">
        <v>0.15313881087417075</v>
      </c>
      <c r="AW29" s="150">
        <v>1.241172875283086</v>
      </c>
    </row>
    <row r="30" spans="1:49" s="300" customFormat="1" ht="15.75" customHeight="1" x14ac:dyDescent="0.3">
      <c r="A30"/>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row>
    <row r="31" spans="1:49" ht="15" customHeight="1" x14ac:dyDescent="0.3">
      <c r="A31" s="407" t="s">
        <v>241</v>
      </c>
      <c r="B31" s="591">
        <v>877</v>
      </c>
      <c r="C31" s="592"/>
      <c r="D31" s="593">
        <v>797</v>
      </c>
      <c r="E31" s="569"/>
      <c r="F31" s="591">
        <v>733</v>
      </c>
      <c r="G31" s="592"/>
      <c r="H31" s="593">
        <v>646</v>
      </c>
      <c r="I31" s="569"/>
      <c r="J31" s="591">
        <v>620</v>
      </c>
      <c r="K31" s="592"/>
      <c r="L31" s="593">
        <v>591</v>
      </c>
      <c r="M31" s="569"/>
      <c r="N31" s="591">
        <v>570</v>
      </c>
      <c r="O31" s="592"/>
      <c r="P31" s="593">
        <v>553</v>
      </c>
      <c r="Q31" s="569"/>
      <c r="R31" s="591">
        <v>539</v>
      </c>
      <c r="S31" s="592"/>
      <c r="T31" s="593">
        <v>513</v>
      </c>
      <c r="U31" s="569"/>
      <c r="V31" s="591">
        <v>471</v>
      </c>
      <c r="W31" s="592"/>
      <c r="X31" s="593">
        <v>432</v>
      </c>
      <c r="Y31" s="569"/>
      <c r="Z31" s="591">
        <v>403</v>
      </c>
      <c r="AA31" s="592"/>
      <c r="AB31" s="593">
        <v>380</v>
      </c>
      <c r="AC31" s="569"/>
      <c r="AD31" s="591">
        <v>358</v>
      </c>
      <c r="AE31" s="592"/>
      <c r="AF31" s="593">
        <v>339</v>
      </c>
      <c r="AG31" s="569"/>
      <c r="AH31" s="591">
        <v>316</v>
      </c>
      <c r="AI31" s="592"/>
      <c r="AJ31" s="593">
        <v>289</v>
      </c>
      <c r="AK31" s="569"/>
      <c r="AL31" s="591">
        <v>252</v>
      </c>
      <c r="AM31" s="592"/>
      <c r="AN31" s="593">
        <v>209</v>
      </c>
      <c r="AO31" s="569"/>
      <c r="AP31" s="591">
        <v>172</v>
      </c>
      <c r="AQ31" s="592"/>
      <c r="AR31" s="593">
        <v>132</v>
      </c>
      <c r="AS31" s="569"/>
      <c r="AT31" s="591">
        <v>87</v>
      </c>
      <c r="AU31" s="592"/>
      <c r="AV31" s="593">
        <v>46</v>
      </c>
      <c r="AW31" s="569"/>
    </row>
  </sheetData>
  <mergeCells count="75">
    <mergeCell ref="AT31:AU31"/>
    <mergeCell ref="AV31:AW31"/>
    <mergeCell ref="AJ31:AK31"/>
    <mergeCell ref="AL31:AM31"/>
    <mergeCell ref="AN31:AO31"/>
    <mergeCell ref="AP31:AQ31"/>
    <mergeCell ref="AR31:AS31"/>
    <mergeCell ref="Z31:AA31"/>
    <mergeCell ref="AB31:AC31"/>
    <mergeCell ref="AD31:AE31"/>
    <mergeCell ref="AF31:AG31"/>
    <mergeCell ref="AH31:AI31"/>
    <mergeCell ref="AP23:AQ23"/>
    <mergeCell ref="AR23:AS23"/>
    <mergeCell ref="AT23:AU23"/>
    <mergeCell ref="AV23:AW23"/>
    <mergeCell ref="B31:C31"/>
    <mergeCell ref="D31:E31"/>
    <mergeCell ref="F31:G31"/>
    <mergeCell ref="H31:I31"/>
    <mergeCell ref="J31:K31"/>
    <mergeCell ref="L31:M31"/>
    <mergeCell ref="N31:O31"/>
    <mergeCell ref="P31:Q31"/>
    <mergeCell ref="R31:S31"/>
    <mergeCell ref="T31:U31"/>
    <mergeCell ref="V31:W31"/>
    <mergeCell ref="X31:Y31"/>
    <mergeCell ref="AF23:AG23"/>
    <mergeCell ref="AH23:AI23"/>
    <mergeCell ref="AJ23:AK23"/>
    <mergeCell ref="AL23:AM23"/>
    <mergeCell ref="AN23:AO23"/>
    <mergeCell ref="V23:W23"/>
    <mergeCell ref="X23:Y23"/>
    <mergeCell ref="Z23:AA23"/>
    <mergeCell ref="AB23:AC23"/>
    <mergeCell ref="AD23:AE23"/>
    <mergeCell ref="L23:M23"/>
    <mergeCell ref="N23:O23"/>
    <mergeCell ref="P23:Q23"/>
    <mergeCell ref="R23:S23"/>
    <mergeCell ref="T23:U23"/>
    <mergeCell ref="B23:C23"/>
    <mergeCell ref="D23:E23"/>
    <mergeCell ref="F23:G23"/>
    <mergeCell ref="H23:I23"/>
    <mergeCell ref="J23:K23"/>
    <mergeCell ref="AH14:AI14"/>
    <mergeCell ref="AJ14:AK14"/>
    <mergeCell ref="T14:U14"/>
    <mergeCell ref="V14:W14"/>
    <mergeCell ref="AV14:AW14"/>
    <mergeCell ref="B3:C3"/>
    <mergeCell ref="D3:E3"/>
    <mergeCell ref="F3:G3"/>
    <mergeCell ref="B14:C14"/>
    <mergeCell ref="D14:E14"/>
    <mergeCell ref="F14:G14"/>
    <mergeCell ref="H14:I14"/>
    <mergeCell ref="AR14:AS14"/>
    <mergeCell ref="AT14:AU14"/>
    <mergeCell ref="X14:Y14"/>
    <mergeCell ref="Z14:AA14"/>
    <mergeCell ref="AB14:AC14"/>
    <mergeCell ref="AD14:AE14"/>
    <mergeCell ref="AL14:AM14"/>
    <mergeCell ref="AN14:AO14"/>
    <mergeCell ref="AP14:AQ14"/>
    <mergeCell ref="J14:K14"/>
    <mergeCell ref="L14:M14"/>
    <mergeCell ref="N14:O14"/>
    <mergeCell ref="P14:Q14"/>
    <mergeCell ref="R14:S14"/>
    <mergeCell ref="AF14:AG14"/>
  </mergeCells>
  <hyperlinks>
    <hyperlink ref="AF2" location="Contents_Main!A1" display="Contents Tab" xr:uid="{A699E6DF-4B42-47B2-A3B4-E8C39C050839}"/>
  </hyperlinks>
  <pageMargins left="0.70866141732283472" right="0.70866141732283472" top="0.74803149606299213" bottom="0.74803149606299213" header="0" footer="0"/>
  <pageSetup scale="60"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00B050"/>
  </sheetPr>
  <dimension ref="A2:O21"/>
  <sheetViews>
    <sheetView showGridLines="0" workbookViewId="0">
      <selection activeCell="B7" sqref="B7"/>
    </sheetView>
  </sheetViews>
  <sheetFormatPr defaultColWidth="14.44140625" defaultRowHeight="15" customHeight="1" x14ac:dyDescent="0.3"/>
  <cols>
    <col min="1" max="1" width="26.88671875" customWidth="1"/>
    <col min="2" max="5" width="10.88671875" customWidth="1"/>
    <col min="6" max="7" width="9.109375" customWidth="1"/>
    <col min="8" max="8" width="24.5546875" customWidth="1"/>
    <col min="9" max="12" width="10.88671875" customWidth="1"/>
    <col min="13" max="25" width="9.109375" customWidth="1"/>
  </cols>
  <sheetData>
    <row r="2" spans="1:15" ht="12.75" customHeight="1" x14ac:dyDescent="0.3">
      <c r="A2" s="78" t="s">
        <v>242</v>
      </c>
      <c r="B2" s="8"/>
      <c r="C2" s="8"/>
      <c r="D2" s="8"/>
      <c r="E2" s="8"/>
      <c r="F2" s="8"/>
      <c r="G2" s="8"/>
      <c r="H2" s="78"/>
      <c r="I2" s="8"/>
      <c r="J2" s="8"/>
      <c r="K2" s="8"/>
      <c r="L2" s="8"/>
      <c r="M2" s="8"/>
      <c r="N2" s="8"/>
      <c r="O2" s="211" t="s">
        <v>128</v>
      </c>
    </row>
    <row r="3" spans="1:15" ht="12.75" customHeight="1" x14ac:dyDescent="0.3">
      <c r="A3" s="1"/>
      <c r="B3" s="1"/>
      <c r="C3" s="1"/>
      <c r="D3" s="1"/>
      <c r="E3" s="1"/>
      <c r="F3" s="1"/>
      <c r="G3" s="1"/>
      <c r="H3" s="1"/>
      <c r="I3" s="1"/>
      <c r="J3" s="1"/>
      <c r="K3" s="1"/>
      <c r="L3" s="1"/>
      <c r="M3" s="1"/>
      <c r="N3" s="1"/>
      <c r="O3" s="1"/>
    </row>
    <row r="4" spans="1:15" ht="12.75" customHeight="1" thickBot="1" x14ac:dyDescent="0.35">
      <c r="A4" s="1"/>
      <c r="B4" s="1"/>
      <c r="C4" s="1"/>
      <c r="D4" s="1"/>
      <c r="E4" s="1"/>
      <c r="F4" s="1"/>
      <c r="G4" s="1"/>
      <c r="H4" s="1"/>
      <c r="I4" s="1"/>
      <c r="J4" s="1"/>
      <c r="K4" s="1"/>
      <c r="L4" s="1"/>
      <c r="M4" s="1"/>
      <c r="N4" s="1"/>
      <c r="O4" s="1"/>
    </row>
    <row r="5" spans="1:15" ht="12.75" customHeight="1" x14ac:dyDescent="0.3">
      <c r="A5" s="246"/>
      <c r="B5" s="252" t="s">
        <v>243</v>
      </c>
      <c r="C5" s="252" t="s">
        <v>244</v>
      </c>
      <c r="D5" s="252" t="s">
        <v>245</v>
      </c>
      <c r="E5" s="79" t="s">
        <v>246</v>
      </c>
      <c r="F5" s="80"/>
      <c r="G5" s="1"/>
      <c r="H5" s="1"/>
      <c r="I5" s="1"/>
      <c r="J5" s="1"/>
      <c r="K5" s="1"/>
      <c r="L5" s="1"/>
      <c r="M5" s="1"/>
      <c r="N5" s="1"/>
      <c r="O5" s="1"/>
    </row>
    <row r="6" spans="1:15" ht="12.75" customHeight="1" x14ac:dyDescent="0.3">
      <c r="A6" s="83" t="s">
        <v>131</v>
      </c>
      <c r="B6" s="124">
        <v>-3.01</v>
      </c>
      <c r="C6" s="124">
        <v>-0.19</v>
      </c>
      <c r="D6" s="124">
        <v>11.99</v>
      </c>
      <c r="E6" s="85">
        <v>13.3</v>
      </c>
      <c r="F6" s="53"/>
      <c r="G6" s="1"/>
      <c r="H6" s="1"/>
      <c r="I6" s="1"/>
      <c r="J6" s="1"/>
      <c r="K6" s="1"/>
      <c r="L6" s="1"/>
      <c r="M6" s="1"/>
      <c r="N6" s="1"/>
      <c r="O6" s="1"/>
    </row>
    <row r="7" spans="1:15" ht="12.75" customHeight="1" x14ac:dyDescent="0.3">
      <c r="A7" s="83" t="s">
        <v>132</v>
      </c>
      <c r="B7" s="124">
        <v>8.9700000000000006</v>
      </c>
      <c r="C7" s="124">
        <v>7.79</v>
      </c>
      <c r="D7" s="124">
        <v>11.22</v>
      </c>
      <c r="E7" s="85">
        <v>12.9</v>
      </c>
      <c r="F7" s="53"/>
      <c r="G7" s="1"/>
      <c r="H7" s="1"/>
      <c r="I7" s="1"/>
      <c r="J7" s="1"/>
      <c r="K7" s="1"/>
      <c r="L7" s="1"/>
      <c r="M7" s="1"/>
      <c r="N7" s="1"/>
      <c r="O7" s="1"/>
    </row>
    <row r="8" spans="1:15" ht="12.75" customHeight="1" x14ac:dyDescent="0.3">
      <c r="A8" s="83" t="s">
        <v>133</v>
      </c>
      <c r="B8" s="124">
        <v>0.7</v>
      </c>
      <c r="C8" s="124">
        <v>3.6</v>
      </c>
      <c r="D8" s="124">
        <v>11.62</v>
      </c>
      <c r="E8" s="85">
        <v>12.4</v>
      </c>
      <c r="F8" s="53"/>
      <c r="G8" s="1"/>
      <c r="H8" s="1"/>
      <c r="I8" s="1"/>
      <c r="J8" s="1"/>
      <c r="K8" s="1"/>
      <c r="L8" s="1"/>
      <c r="M8" s="1"/>
      <c r="N8" s="1"/>
      <c r="O8" s="1"/>
    </row>
    <row r="9" spans="1:15" ht="12.75" customHeight="1" x14ac:dyDescent="0.3">
      <c r="A9" s="83" t="s">
        <v>134</v>
      </c>
      <c r="B9" s="124">
        <v>2.4</v>
      </c>
      <c r="C9" s="124">
        <v>3.4</v>
      </c>
      <c r="D9" s="124">
        <v>11.93</v>
      </c>
      <c r="E9" s="85">
        <v>18.399999999999999</v>
      </c>
      <c r="F9" s="53"/>
      <c r="G9" s="1"/>
      <c r="H9" s="1"/>
      <c r="I9" s="1"/>
      <c r="J9" s="1"/>
      <c r="K9" s="1"/>
      <c r="L9" s="1"/>
      <c r="M9" s="1"/>
      <c r="N9" s="1"/>
      <c r="O9" s="1"/>
    </row>
    <row r="10" spans="1:15" ht="12.75" customHeight="1" thickBot="1" x14ac:dyDescent="0.35">
      <c r="A10" s="89" t="s">
        <v>135</v>
      </c>
      <c r="B10" s="553">
        <v>2.14</v>
      </c>
      <c r="C10" s="553">
        <v>3.57</v>
      </c>
      <c r="D10" s="553">
        <v>11.79</v>
      </c>
      <c r="E10" s="554">
        <v>15.8</v>
      </c>
      <c r="F10" s="1"/>
      <c r="G10" s="1"/>
      <c r="H10" s="1"/>
      <c r="I10" s="1"/>
      <c r="J10" s="1"/>
      <c r="K10" s="1"/>
      <c r="L10" s="1"/>
      <c r="M10" s="1"/>
      <c r="N10" s="1"/>
      <c r="O10" s="1"/>
    </row>
    <row r="11" spans="1:15" ht="12.75" customHeight="1" x14ac:dyDescent="0.3">
      <c r="A11" s="1"/>
      <c r="B11" s="1"/>
      <c r="C11" s="1"/>
      <c r="D11" s="1"/>
      <c r="E11" s="1"/>
      <c r="F11" s="1"/>
      <c r="G11" s="1"/>
      <c r="H11" s="1"/>
      <c r="I11" s="1"/>
      <c r="J11" s="1"/>
      <c r="K11" s="1"/>
      <c r="L11" s="1"/>
      <c r="M11" s="1"/>
      <c r="N11" s="1"/>
      <c r="O11" s="1"/>
    </row>
    <row r="12" spans="1:15" ht="12.75" customHeight="1" x14ac:dyDescent="0.3">
      <c r="A12" s="1"/>
      <c r="B12" s="1"/>
      <c r="C12" s="1"/>
      <c r="D12" s="1"/>
      <c r="E12" s="1"/>
      <c r="F12" s="1"/>
      <c r="G12" s="1"/>
      <c r="H12" s="1"/>
      <c r="I12" s="1"/>
      <c r="J12" s="1"/>
      <c r="K12" s="1"/>
      <c r="L12" s="1"/>
      <c r="M12" s="1"/>
      <c r="N12" s="1"/>
      <c r="O12" s="1"/>
    </row>
    <row r="13" spans="1:15" ht="12.75" customHeight="1" x14ac:dyDescent="0.3">
      <c r="A13" s="12" t="s">
        <v>247</v>
      </c>
      <c r="B13" s="8"/>
      <c r="C13" s="8"/>
      <c r="D13" s="8"/>
      <c r="E13" s="8"/>
      <c r="F13" s="1"/>
      <c r="G13" s="1"/>
      <c r="H13" s="1"/>
      <c r="I13" s="44"/>
      <c r="J13" s="1"/>
      <c r="K13" s="1"/>
      <c r="L13" s="1"/>
      <c r="M13" s="1"/>
      <c r="N13" s="1"/>
      <c r="O13" s="1"/>
    </row>
    <row r="14" spans="1:15" ht="12.75" customHeight="1" thickBot="1" x14ac:dyDescent="0.35">
      <c r="A14" s="1"/>
      <c r="B14" s="1"/>
      <c r="C14" s="1"/>
      <c r="D14" s="1"/>
      <c r="E14" s="1"/>
      <c r="F14" s="1"/>
      <c r="G14" s="1"/>
      <c r="H14" s="1"/>
      <c r="I14" s="1"/>
      <c r="J14" s="1"/>
      <c r="K14" s="1"/>
      <c r="L14" s="1"/>
      <c r="M14" s="1"/>
      <c r="N14" s="1"/>
      <c r="O14" s="1"/>
    </row>
    <row r="15" spans="1:15" ht="12.75" customHeight="1" x14ac:dyDescent="0.3">
      <c r="A15" s="550" t="s">
        <v>248</v>
      </c>
      <c r="B15" s="551" t="s">
        <v>243</v>
      </c>
      <c r="C15" s="551" t="s">
        <v>244</v>
      </c>
      <c r="D15" s="551" t="s">
        <v>245</v>
      </c>
      <c r="E15" s="552" t="s">
        <v>246</v>
      </c>
      <c r="F15" s="1"/>
      <c r="G15" s="1"/>
      <c r="H15" s="1"/>
      <c r="I15" s="1"/>
      <c r="J15" s="1"/>
      <c r="K15" s="1"/>
      <c r="L15" s="1"/>
      <c r="M15" s="1"/>
      <c r="N15" s="1"/>
      <c r="O15" s="1"/>
    </row>
    <row r="16" spans="1:15" ht="12.75" customHeight="1" x14ac:dyDescent="0.3">
      <c r="A16" s="87" t="s">
        <v>137</v>
      </c>
      <c r="B16" s="272">
        <v>4.8</v>
      </c>
      <c r="C16" s="272">
        <v>8.07</v>
      </c>
      <c r="D16" s="272">
        <v>13.45</v>
      </c>
      <c r="E16" s="273">
        <v>13.5</v>
      </c>
      <c r="F16" s="1"/>
      <c r="G16" s="1"/>
      <c r="H16" s="1"/>
      <c r="I16" s="1"/>
      <c r="J16" s="1"/>
      <c r="K16" s="1"/>
      <c r="L16" s="1"/>
      <c r="M16" s="1"/>
      <c r="N16" s="1"/>
      <c r="O16" s="1"/>
    </row>
    <row r="17" spans="1:5" ht="12.75" customHeight="1" x14ac:dyDescent="0.3">
      <c r="A17" s="88" t="s">
        <v>138</v>
      </c>
      <c r="B17" s="84">
        <v>1.77</v>
      </c>
      <c r="C17" s="84">
        <v>2.97</v>
      </c>
      <c r="D17" s="84">
        <v>11.53</v>
      </c>
      <c r="E17" s="161">
        <v>16.2</v>
      </c>
    </row>
    <row r="18" spans="1:5" ht="12.75" customHeight="1" x14ac:dyDescent="0.3">
      <c r="A18" s="88" t="s">
        <v>139</v>
      </c>
      <c r="B18" s="84">
        <v>2.44</v>
      </c>
      <c r="C18" s="84">
        <v>3.31</v>
      </c>
      <c r="D18" s="84">
        <v>11.28</v>
      </c>
      <c r="E18" s="161">
        <v>16.100000000000001</v>
      </c>
    </row>
    <row r="19" spans="1:5" ht="12.75" customHeight="1" x14ac:dyDescent="0.3">
      <c r="A19" s="88" t="s">
        <v>140</v>
      </c>
      <c r="B19" s="84">
        <v>12.77</v>
      </c>
      <c r="C19" s="84">
        <v>3.65</v>
      </c>
      <c r="D19" s="84">
        <v>16.41</v>
      </c>
      <c r="E19" s="161">
        <v>19.7</v>
      </c>
    </row>
    <row r="20" spans="1:5" ht="12.75" customHeight="1" x14ac:dyDescent="0.3">
      <c r="A20" s="88" t="s">
        <v>141</v>
      </c>
      <c r="B20" s="84">
        <v>-1.77</v>
      </c>
      <c r="C20" s="84">
        <v>3.54</v>
      </c>
      <c r="D20" s="84">
        <v>10.28</v>
      </c>
      <c r="E20" s="161">
        <v>14.8</v>
      </c>
    </row>
    <row r="21" spans="1:5" ht="12.75" customHeight="1" thickBot="1" x14ac:dyDescent="0.35">
      <c r="A21" s="89" t="s">
        <v>135</v>
      </c>
      <c r="B21" s="162">
        <v>2.14</v>
      </c>
      <c r="C21" s="162">
        <v>3.56</v>
      </c>
      <c r="D21" s="162">
        <v>11.79</v>
      </c>
      <c r="E21" s="163">
        <v>15.8</v>
      </c>
    </row>
  </sheetData>
  <hyperlinks>
    <hyperlink ref="O2" location="Contents_Main!A1" display="Contents Tab" xr:uid="{FE52CA3A-719E-44E0-9FE2-2F620C6ED956}"/>
  </hyperlinks>
  <pageMargins left="0.7" right="0.7" top="0.75" bottom="0.75" header="0" footer="0"/>
  <pageSetup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D6BA2-DFF6-4AB5-830C-C6AC62AA8FB1}">
  <sheetPr codeName="Sheet36">
    <tabColor rgb="FF008496"/>
  </sheetPr>
  <dimension ref="A1:D24"/>
  <sheetViews>
    <sheetView showGridLines="0" zoomScaleNormal="100" workbookViewId="0">
      <selection activeCell="D24" sqref="D24"/>
    </sheetView>
  </sheetViews>
  <sheetFormatPr defaultColWidth="9" defaultRowHeight="12.6" x14ac:dyDescent="0.2"/>
  <cols>
    <col min="1" max="2" width="15" style="227" customWidth="1"/>
    <col min="3" max="3" width="21" style="227" bestFit="1" customWidth="1"/>
    <col min="4" max="4" width="19.109375" style="227" bestFit="1" customWidth="1"/>
    <col min="5" max="16384" width="9" style="227"/>
  </cols>
  <sheetData>
    <row r="1" spans="1:4" x14ac:dyDescent="0.2">
      <c r="A1" s="231" t="s">
        <v>52</v>
      </c>
    </row>
    <row r="4" spans="1:4" x14ac:dyDescent="0.2">
      <c r="A4" s="228" t="s">
        <v>142</v>
      </c>
      <c r="B4" s="228" t="s">
        <v>249</v>
      </c>
      <c r="C4" s="228" t="s">
        <v>250</v>
      </c>
      <c r="D4" s="228" t="s">
        <v>251</v>
      </c>
    </row>
    <row r="5" spans="1:4" x14ac:dyDescent="0.2">
      <c r="A5" s="232">
        <v>2001</v>
      </c>
      <c r="B5" s="233">
        <v>0.24033538190906256</v>
      </c>
      <c r="C5" s="233">
        <v>0.114</v>
      </c>
      <c r="D5" s="233">
        <v>0.124</v>
      </c>
    </row>
    <row r="6" spans="1:4" x14ac:dyDescent="0.2">
      <c r="A6" s="232">
        <v>2002</v>
      </c>
      <c r="B6" s="233">
        <v>0.23520439767744383</v>
      </c>
      <c r="C6" s="233">
        <v>0.10199999999999999</v>
      </c>
      <c r="D6" s="233">
        <v>0.11</v>
      </c>
    </row>
    <row r="7" spans="1:4" x14ac:dyDescent="0.2">
      <c r="A7" s="232">
        <v>2003</v>
      </c>
      <c r="B7" s="233">
        <v>0.15448275354967711</v>
      </c>
      <c r="C7" s="233">
        <v>8.5999999999999993E-2</v>
      </c>
      <c r="D7" s="233">
        <v>9.1999999999999998E-2</v>
      </c>
    </row>
    <row r="8" spans="1:4" x14ac:dyDescent="0.2">
      <c r="A8" s="232">
        <v>2004</v>
      </c>
      <c r="B8" s="233">
        <v>0.23667118769662943</v>
      </c>
      <c r="C8" s="233">
        <v>6.8000000000000005E-2</v>
      </c>
      <c r="D8" s="233">
        <v>7.4999999999999997E-2</v>
      </c>
    </row>
    <row r="9" spans="1:4" x14ac:dyDescent="0.2">
      <c r="A9" s="232">
        <v>2005</v>
      </c>
      <c r="B9" s="233">
        <v>9.3015846460650531E-2</v>
      </c>
      <c r="C9" s="233">
        <v>5.6000000000000001E-2</v>
      </c>
      <c r="D9" s="233">
        <v>5.1999999999999998E-2</v>
      </c>
    </row>
    <row r="10" spans="1:4" x14ac:dyDescent="0.2">
      <c r="A10" s="232">
        <v>2006</v>
      </c>
      <c r="B10" s="233">
        <v>6.7578879649607959E-2</v>
      </c>
      <c r="C10" s="233">
        <v>6.7000000000000004E-2</v>
      </c>
      <c r="D10" s="233">
        <v>6.3E-2</v>
      </c>
    </row>
    <row r="11" spans="1:4" x14ac:dyDescent="0.2">
      <c r="A11" s="232">
        <v>2007</v>
      </c>
      <c r="B11" s="233">
        <v>9.3553315213648514E-2</v>
      </c>
      <c r="C11" s="233">
        <v>7.0999999999999994E-2</v>
      </c>
      <c r="D11" s="233">
        <v>6.5000000000000002E-2</v>
      </c>
    </row>
    <row r="12" spans="1:4" x14ac:dyDescent="0.2">
      <c r="A12" s="232">
        <v>2008</v>
      </c>
      <c r="B12" s="233">
        <v>0.15316535646379625</v>
      </c>
      <c r="C12" s="233">
        <v>8.2000000000000003E-2</v>
      </c>
      <c r="D12" s="233">
        <v>8.4000000000000005E-2</v>
      </c>
    </row>
    <row r="13" spans="1:4" x14ac:dyDescent="0.2">
      <c r="A13" s="232">
        <v>2009</v>
      </c>
      <c r="B13" s="233">
        <v>0.12863784412493229</v>
      </c>
      <c r="C13" s="233">
        <v>8.3000000000000004E-2</v>
      </c>
      <c r="D13" s="233">
        <v>8.6999999999999994E-2</v>
      </c>
    </row>
    <row r="14" spans="1:4" x14ac:dyDescent="0.2">
      <c r="A14" s="232">
        <v>2010</v>
      </c>
      <c r="B14" s="233">
        <v>0.12050002920477665</v>
      </c>
      <c r="C14" s="233">
        <v>7.4999999999999997E-2</v>
      </c>
      <c r="D14" s="233">
        <v>8.6999999999999994E-2</v>
      </c>
    </row>
    <row r="15" spans="1:4" x14ac:dyDescent="0.2">
      <c r="A15" s="232">
        <v>2011</v>
      </c>
      <c r="B15" s="233">
        <v>0.1444764006017063</v>
      </c>
      <c r="C15" s="233">
        <v>6.9000000000000006E-2</v>
      </c>
      <c r="D15" s="233">
        <v>8.6999999999999994E-2</v>
      </c>
    </row>
    <row r="16" spans="1:4" x14ac:dyDescent="0.2">
      <c r="A16" s="232">
        <v>2012</v>
      </c>
      <c r="B16" s="233">
        <v>0.17918275489901125</v>
      </c>
      <c r="C16" s="233">
        <v>6.6000000000000003E-2</v>
      </c>
      <c r="D16" s="233">
        <v>8.7999999999999995E-2</v>
      </c>
    </row>
    <row r="17" spans="1:4" x14ac:dyDescent="0.2">
      <c r="A17" s="232">
        <v>2013</v>
      </c>
      <c r="B17" s="233">
        <v>0.18480361326510319</v>
      </c>
      <c r="C17" s="233">
        <v>6.2E-2</v>
      </c>
      <c r="D17" s="233">
        <v>7.4999999999999997E-2</v>
      </c>
    </row>
    <row r="18" spans="1:4" x14ac:dyDescent="0.2">
      <c r="A18" s="232">
        <v>2014</v>
      </c>
      <c r="B18" s="233">
        <v>0.19504845251358294</v>
      </c>
      <c r="C18" s="233">
        <v>5.8999999999999997E-2</v>
      </c>
      <c r="D18" s="233">
        <v>7.5999999999999998E-2</v>
      </c>
    </row>
    <row r="19" spans="1:4" x14ac:dyDescent="0.2">
      <c r="A19" s="232">
        <v>2015</v>
      </c>
      <c r="B19" s="233">
        <v>0.17305496143890209</v>
      </c>
      <c r="C19" s="233">
        <v>5.6000000000000001E-2</v>
      </c>
      <c r="D19" s="233">
        <v>7.5999999999999998E-2</v>
      </c>
    </row>
    <row r="20" spans="1:4" x14ac:dyDescent="0.2">
      <c r="A20" s="232">
        <v>2016</v>
      </c>
      <c r="B20" s="233">
        <v>0.20238268079701838</v>
      </c>
      <c r="C20" s="233">
        <v>5.6000000000000001E-2</v>
      </c>
      <c r="D20" s="233">
        <v>7.2999999999999995E-2</v>
      </c>
    </row>
    <row r="21" spans="1:4" x14ac:dyDescent="0.2">
      <c r="A21" s="232">
        <v>2017</v>
      </c>
      <c r="B21" s="233">
        <v>0.14176463023177321</v>
      </c>
      <c r="C21" s="233">
        <v>5.7000000000000002E-2</v>
      </c>
      <c r="D21" s="233">
        <v>7.0999999999999994E-2</v>
      </c>
    </row>
    <row r="22" spans="1:4" x14ac:dyDescent="0.2">
      <c r="A22" s="229">
        <v>2018</v>
      </c>
      <c r="B22" s="233">
        <v>0.10673845390571701</v>
      </c>
      <c r="C22" s="233">
        <v>7.2999999999999995E-2</v>
      </c>
      <c r="D22" s="233">
        <v>7.9000000000000001E-2</v>
      </c>
    </row>
    <row r="23" spans="1:4" x14ac:dyDescent="0.2">
      <c r="A23" s="229">
        <v>2019</v>
      </c>
      <c r="B23" s="233">
        <v>0.13286182774827471</v>
      </c>
      <c r="C23" s="233">
        <v>7.5999999999999998E-2</v>
      </c>
      <c r="D23" s="233">
        <v>7.8E-2</v>
      </c>
    </row>
    <row r="24" spans="1:4" x14ac:dyDescent="0.2">
      <c r="A24" s="229">
        <v>2020</v>
      </c>
      <c r="B24" s="233">
        <v>0.124</v>
      </c>
      <c r="C24" s="233">
        <v>8.1000000000000003E-2</v>
      </c>
      <c r="D24" s="233">
        <v>7.4999999999999997E-2</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15F40-1262-448A-8672-A4ADBB37BDE9}">
  <sheetPr codeName="Sheet37">
    <tabColor rgb="FF008496"/>
  </sheetPr>
  <dimension ref="A1:C24"/>
  <sheetViews>
    <sheetView showGridLines="0" zoomScaleNormal="100" workbookViewId="0">
      <selection activeCell="C24" sqref="C24"/>
    </sheetView>
  </sheetViews>
  <sheetFormatPr defaultColWidth="9" defaultRowHeight="12.6" x14ac:dyDescent="0.2"/>
  <cols>
    <col min="1" max="1" width="15" style="226" customWidth="1"/>
    <col min="2" max="2" width="21" style="226" bestFit="1" customWidth="1"/>
    <col min="3" max="3" width="19.109375" style="226" bestFit="1" customWidth="1"/>
    <col min="4" max="16384" width="9" style="227"/>
  </cols>
  <sheetData>
    <row r="1" spans="1:3" x14ac:dyDescent="0.2">
      <c r="A1" s="225" t="s">
        <v>53</v>
      </c>
    </row>
    <row r="3" spans="1:3" x14ac:dyDescent="0.2">
      <c r="B3" s="227"/>
      <c r="C3" s="227"/>
    </row>
    <row r="4" spans="1:3" x14ac:dyDescent="0.2">
      <c r="A4" s="228" t="s">
        <v>142</v>
      </c>
      <c r="B4" s="228" t="s">
        <v>250</v>
      </c>
      <c r="C4" s="228" t="s">
        <v>251</v>
      </c>
    </row>
    <row r="5" spans="1:3" x14ac:dyDescent="0.2">
      <c r="A5" s="229">
        <v>2001</v>
      </c>
      <c r="B5" s="230">
        <v>1.37</v>
      </c>
      <c r="C5" s="230">
        <v>1.33</v>
      </c>
    </row>
    <row r="6" spans="1:3" x14ac:dyDescent="0.2">
      <c r="A6" s="229">
        <v>2002</v>
      </c>
      <c r="B6" s="230">
        <v>1.34</v>
      </c>
      <c r="C6" s="230">
        <v>1.32</v>
      </c>
    </row>
    <row r="7" spans="1:3" x14ac:dyDescent="0.2">
      <c r="A7" s="229">
        <v>2003</v>
      </c>
      <c r="B7" s="230">
        <v>1.23</v>
      </c>
      <c r="C7" s="230">
        <v>1.21</v>
      </c>
    </row>
    <row r="8" spans="1:3" x14ac:dyDescent="0.2">
      <c r="A8" s="229">
        <v>2004</v>
      </c>
      <c r="B8" s="230">
        <v>1.5</v>
      </c>
      <c r="C8" s="230">
        <v>1.47</v>
      </c>
    </row>
    <row r="9" spans="1:3" x14ac:dyDescent="0.2">
      <c r="A9" s="229">
        <v>2005</v>
      </c>
      <c r="B9" s="230">
        <v>1.19</v>
      </c>
      <c r="C9" s="230">
        <v>1.22</v>
      </c>
    </row>
    <row r="10" spans="1:3" x14ac:dyDescent="0.2">
      <c r="A10" s="229">
        <v>2006</v>
      </c>
      <c r="B10" s="230">
        <v>1</v>
      </c>
      <c r="C10" s="230">
        <v>1.03</v>
      </c>
    </row>
    <row r="11" spans="1:3" x14ac:dyDescent="0.2">
      <c r="A11" s="229">
        <v>2007</v>
      </c>
      <c r="B11" s="230">
        <v>1.1100000000000001</v>
      </c>
      <c r="C11" s="230">
        <v>1.1499999999999999</v>
      </c>
    </row>
    <row r="12" spans="1:3" x14ac:dyDescent="0.2">
      <c r="A12" s="229">
        <v>2008</v>
      </c>
      <c r="B12" s="230">
        <v>1.33</v>
      </c>
      <c r="C12" s="230">
        <v>1.32</v>
      </c>
    </row>
    <row r="13" spans="1:3" x14ac:dyDescent="0.2">
      <c r="A13" s="229">
        <v>2009</v>
      </c>
      <c r="B13" s="230">
        <v>1.19</v>
      </c>
      <c r="C13" s="230">
        <v>1.17</v>
      </c>
    </row>
    <row r="14" spans="1:3" x14ac:dyDescent="0.2">
      <c r="A14" s="229">
        <v>2010</v>
      </c>
      <c r="B14" s="230">
        <v>1.21</v>
      </c>
      <c r="C14" s="230">
        <v>1.1499999999999999</v>
      </c>
    </row>
    <row r="15" spans="1:3" x14ac:dyDescent="0.2">
      <c r="A15" s="229">
        <v>2011</v>
      </c>
      <c r="B15" s="230">
        <v>1.41</v>
      </c>
      <c r="C15" s="230">
        <v>1.29</v>
      </c>
    </row>
    <row r="16" spans="1:3" x14ac:dyDescent="0.2">
      <c r="A16" s="229">
        <v>2012</v>
      </c>
      <c r="B16" s="230">
        <v>1.52</v>
      </c>
      <c r="C16" s="230">
        <v>1.39</v>
      </c>
    </row>
    <row r="17" spans="1:3" x14ac:dyDescent="0.2">
      <c r="A17" s="229">
        <v>2013</v>
      </c>
      <c r="B17" s="230">
        <v>1.62</v>
      </c>
      <c r="C17" s="230">
        <v>1.53</v>
      </c>
    </row>
    <row r="18" spans="1:3" x14ac:dyDescent="0.2">
      <c r="A18" s="229">
        <v>2014</v>
      </c>
      <c r="B18" s="230">
        <v>1.83</v>
      </c>
      <c r="C18" s="230">
        <v>1.67</v>
      </c>
    </row>
    <row r="19" spans="1:3" x14ac:dyDescent="0.2">
      <c r="A19" s="229">
        <v>2015</v>
      </c>
      <c r="B19" s="230">
        <v>1.48</v>
      </c>
      <c r="C19" s="230">
        <v>1.37</v>
      </c>
    </row>
    <row r="20" spans="1:3" x14ac:dyDescent="0.2">
      <c r="A20" s="229">
        <v>2016</v>
      </c>
      <c r="B20" s="230">
        <v>1.72</v>
      </c>
      <c r="C20" s="230">
        <v>1.59</v>
      </c>
    </row>
    <row r="21" spans="1:3" x14ac:dyDescent="0.2">
      <c r="A21" s="229">
        <v>2017</v>
      </c>
      <c r="B21" s="230">
        <v>1.44</v>
      </c>
      <c r="C21" s="230">
        <v>1.34</v>
      </c>
    </row>
    <row r="22" spans="1:3" x14ac:dyDescent="0.2">
      <c r="A22" s="229">
        <v>2018</v>
      </c>
      <c r="B22" s="230">
        <v>1.1200000000000001</v>
      </c>
      <c r="C22" s="230">
        <v>1.0900000000000001</v>
      </c>
    </row>
    <row r="23" spans="1:3" x14ac:dyDescent="0.2">
      <c r="A23" s="229">
        <v>2019</v>
      </c>
      <c r="B23" s="230">
        <v>1.18</v>
      </c>
      <c r="C23" s="230">
        <v>1.17</v>
      </c>
    </row>
    <row r="24" spans="1:3" x14ac:dyDescent="0.2">
      <c r="A24" s="229">
        <v>2020</v>
      </c>
      <c r="B24" s="230">
        <v>1.1100000000000001</v>
      </c>
      <c r="C24" s="230">
        <v>1.1299999999999999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20FDD-173F-4856-9732-9A29296331C6}">
  <sheetPr>
    <tabColor theme="2"/>
  </sheetPr>
  <dimension ref="B8:O31"/>
  <sheetViews>
    <sheetView showGridLines="0" workbookViewId="0">
      <selection activeCell="H4" sqref="H4"/>
    </sheetView>
  </sheetViews>
  <sheetFormatPr defaultColWidth="14.44140625" defaultRowHeight="15" customHeight="1" x14ac:dyDescent="0.3"/>
  <cols>
    <col min="1" max="1" width="2.109375" customWidth="1"/>
    <col min="2" max="2" width="26.109375" customWidth="1"/>
    <col min="3" max="20" width="8.88671875" customWidth="1"/>
  </cols>
  <sheetData>
    <row r="8" spans="2:15" ht="12" customHeight="1" x14ac:dyDescent="0.3">
      <c r="B8" s="563" t="s">
        <v>0</v>
      </c>
      <c r="C8" s="563"/>
      <c r="D8" s="563"/>
      <c r="E8" s="563"/>
      <c r="F8" s="563"/>
      <c r="G8" s="563"/>
      <c r="H8" s="563"/>
      <c r="I8" s="563"/>
      <c r="J8" s="563"/>
      <c r="K8" s="563"/>
      <c r="L8" s="563"/>
      <c r="M8" s="563"/>
      <c r="N8" s="563"/>
      <c r="O8" s="563"/>
    </row>
    <row r="9" spans="2:15" ht="12" customHeight="1" x14ac:dyDescent="0.3">
      <c r="B9" s="563"/>
      <c r="C9" s="563"/>
      <c r="D9" s="563"/>
      <c r="E9" s="563"/>
      <c r="F9" s="563"/>
      <c r="G9" s="563"/>
      <c r="H9" s="563"/>
      <c r="I9" s="563"/>
      <c r="J9" s="563"/>
      <c r="K9" s="563"/>
      <c r="L9" s="563"/>
      <c r="M9" s="563"/>
      <c r="N9" s="563"/>
      <c r="O9" s="563"/>
    </row>
    <row r="10" spans="2:15" ht="12" customHeight="1" x14ac:dyDescent="0.3">
      <c r="B10" s="11"/>
      <c r="C10" s="18"/>
      <c r="D10" s="1"/>
      <c r="E10" s="1"/>
      <c r="F10" s="1"/>
      <c r="G10" s="1"/>
      <c r="H10" s="1"/>
      <c r="I10" s="1"/>
      <c r="J10" s="1"/>
      <c r="K10" s="1"/>
      <c r="L10" s="1"/>
      <c r="M10" s="1"/>
      <c r="N10" s="1"/>
      <c r="O10" s="1"/>
    </row>
    <row r="11" spans="2:15" ht="18" customHeight="1" x14ac:dyDescent="0.3">
      <c r="B11" s="292" t="s">
        <v>1</v>
      </c>
      <c r="C11" s="18"/>
      <c r="D11" s="1"/>
      <c r="E11" s="1"/>
      <c r="F11" s="1"/>
      <c r="G11" s="1"/>
      <c r="H11" s="1"/>
      <c r="I11" s="1"/>
      <c r="J11" s="1"/>
      <c r="K11" s="1"/>
      <c r="L11" s="1"/>
      <c r="M11" s="1"/>
      <c r="N11" s="1"/>
      <c r="O11" s="1"/>
    </row>
    <row r="12" spans="2:15" ht="12" customHeight="1" x14ac:dyDescent="0.3">
      <c r="B12" s="10"/>
      <c r="C12" s="18"/>
      <c r="D12" s="1"/>
      <c r="E12" s="1"/>
      <c r="F12" s="1"/>
      <c r="G12" s="1"/>
      <c r="H12" s="1"/>
      <c r="I12" s="1"/>
      <c r="J12" s="1"/>
      <c r="K12" s="1"/>
      <c r="L12" s="1"/>
      <c r="M12" s="1"/>
      <c r="N12" s="1"/>
      <c r="O12" s="1"/>
    </row>
    <row r="13" spans="2:15" ht="21.9" customHeight="1" x14ac:dyDescent="0.3">
      <c r="B13" s="289" t="s">
        <v>2</v>
      </c>
      <c r="C13" s="18"/>
      <c r="D13" s="1"/>
      <c r="E13" s="11"/>
      <c r="F13" s="19"/>
      <c r="G13" s="1"/>
      <c r="H13" s="1"/>
      <c r="I13" s="1"/>
      <c r="J13" s="1"/>
      <c r="K13" s="1"/>
      <c r="L13" s="1"/>
      <c r="M13" s="1"/>
      <c r="N13" s="1"/>
      <c r="O13" s="1"/>
    </row>
    <row r="14" spans="2:15" ht="12" customHeight="1" x14ac:dyDescent="0.3">
      <c r="B14" s="20"/>
      <c r="C14" s="18"/>
      <c r="D14" s="1"/>
      <c r="E14" s="11"/>
      <c r="F14" s="19"/>
      <c r="G14" s="1"/>
      <c r="H14" s="1"/>
      <c r="I14" s="1"/>
      <c r="J14" s="1"/>
      <c r="K14" s="1"/>
      <c r="L14" s="1"/>
      <c r="M14" s="1"/>
      <c r="N14" s="1"/>
      <c r="O14" s="1"/>
    </row>
    <row r="15" spans="2:15" ht="19.5" customHeight="1" x14ac:dyDescent="0.3">
      <c r="B15" s="293" t="s">
        <v>3</v>
      </c>
      <c r="C15" s="290"/>
      <c r="D15" s="290"/>
      <c r="E15" s="290"/>
      <c r="F15" s="290"/>
      <c r="G15" s="290"/>
      <c r="H15" s="290"/>
      <c r="I15" s="290"/>
      <c r="J15" s="290"/>
      <c r="K15" s="290"/>
      <c r="L15" s="290"/>
      <c r="M15" s="290"/>
      <c r="N15" s="290"/>
      <c r="O15" s="290"/>
    </row>
    <row r="16" spans="2:15" ht="16.2" x14ac:dyDescent="0.3">
      <c r="B16" s="293" t="s">
        <v>4</v>
      </c>
      <c r="C16" s="290"/>
      <c r="D16" s="290"/>
      <c r="E16" s="290"/>
      <c r="F16" s="290"/>
      <c r="G16" s="290"/>
      <c r="H16" s="290"/>
      <c r="I16" s="290"/>
      <c r="J16" s="290"/>
      <c r="K16" s="290"/>
      <c r="L16" s="290"/>
      <c r="M16" s="290"/>
      <c r="N16" s="290"/>
      <c r="O16" s="290"/>
    </row>
    <row r="17" spans="2:4" ht="16.2" x14ac:dyDescent="0.3">
      <c r="B17" s="293" t="s">
        <v>5</v>
      </c>
      <c r="C17" s="290"/>
      <c r="D17" s="290"/>
    </row>
    <row r="18" spans="2:4" ht="12" customHeight="1" x14ac:dyDescent="0.3">
      <c r="B18" s="293"/>
      <c r="C18" s="290"/>
      <c r="D18" s="290"/>
    </row>
    <row r="19" spans="2:4" ht="12" customHeight="1" x14ac:dyDescent="0.3">
      <c r="B19" s="294" t="s">
        <v>6</v>
      </c>
      <c r="C19" s="290"/>
      <c r="D19" s="290"/>
    </row>
    <row r="20" spans="2:4" ht="12" customHeight="1" x14ac:dyDescent="0.3">
      <c r="B20" s="294"/>
      <c r="C20" s="290"/>
      <c r="D20" s="290"/>
    </row>
    <row r="21" spans="2:4" ht="12" customHeight="1" x14ac:dyDescent="0.3">
      <c r="B21" s="294" t="s">
        <v>7</v>
      </c>
      <c r="C21" s="290"/>
      <c r="D21" s="290"/>
    </row>
    <row r="22" spans="2:4" ht="12" customHeight="1" x14ac:dyDescent="0.3">
      <c r="B22" s="11"/>
      <c r="C22" s="18"/>
      <c r="D22" s="15"/>
    </row>
    <row r="23" spans="2:4" ht="12" customHeight="1" x14ac:dyDescent="0.3">
      <c r="B23" s="11" t="s">
        <v>8</v>
      </c>
      <c r="C23" s="18"/>
      <c r="D23" s="15"/>
    </row>
    <row r="24" spans="2:4" ht="12" customHeight="1" x14ac:dyDescent="0.3">
      <c r="B24" s="11"/>
      <c r="C24" s="18"/>
      <c r="D24" s="15"/>
    </row>
    <row r="25" spans="2:4" ht="12" customHeight="1" x14ac:dyDescent="0.3">
      <c r="B25" s="291" t="s">
        <v>9</v>
      </c>
      <c r="C25" s="18"/>
      <c r="D25" s="21"/>
    </row>
    <row r="26" spans="2:4" ht="12" customHeight="1" x14ac:dyDescent="0.3">
      <c r="B26" s="291" t="s">
        <v>10</v>
      </c>
      <c r="C26" s="1"/>
      <c r="D26" s="1"/>
    </row>
    <row r="27" spans="2:4" ht="12" customHeight="1" x14ac:dyDescent="0.3">
      <c r="B27" s="39"/>
      <c r="C27" s="1"/>
      <c r="D27" s="1"/>
    </row>
    <row r="28" spans="2:4" ht="12" customHeight="1" x14ac:dyDescent="0.3">
      <c r="B28" s="1"/>
      <c r="C28" s="1"/>
      <c r="D28" s="1"/>
    </row>
    <row r="29" spans="2:4" ht="12" customHeight="1" x14ac:dyDescent="0.3">
      <c r="B29" s="295" t="s">
        <v>11</v>
      </c>
      <c r="C29" s="1"/>
      <c r="D29" s="293" t="s">
        <v>12</v>
      </c>
    </row>
    <row r="30" spans="2:4" ht="12" customHeight="1" x14ac:dyDescent="0.3">
      <c r="B30" s="1"/>
      <c r="C30" s="1"/>
      <c r="D30" s="293" t="s">
        <v>13</v>
      </c>
    </row>
    <row r="31" spans="2:4" ht="12" customHeight="1" x14ac:dyDescent="0.3">
      <c r="B31" s="1"/>
      <c r="C31" s="1"/>
      <c r="D31" s="293" t="s">
        <v>14</v>
      </c>
    </row>
  </sheetData>
  <mergeCells count="1">
    <mergeCell ref="B8:O9"/>
  </mergeCells>
  <hyperlinks>
    <hyperlink ref="B25" location="Contents_Main!A1" display="Contents_Main!A1" xr:uid="{936F7AE0-5058-4E92-A62C-E56D577F6635}"/>
    <hyperlink ref="B26" location="'Additional Tables--&gt;'!A1" display="Click here for the additional data tables " xr:uid="{24D0BBB0-9587-441F-9841-DC66ED7062CB}"/>
  </hyperlinks>
  <pageMargins left="0.75" right="0.75" top="1" bottom="1" header="0" footer="0"/>
  <pageSetup paperSize="9" orientation="landscape"/>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6608B-4D53-4CC9-9B1D-BCA31A438389}">
  <sheetPr codeName="Sheet38">
    <tabColor rgb="FF008496"/>
  </sheetPr>
  <dimension ref="A1:L24"/>
  <sheetViews>
    <sheetView showGridLines="0" zoomScaleNormal="100" workbookViewId="0">
      <selection activeCell="L18" sqref="L18"/>
    </sheetView>
  </sheetViews>
  <sheetFormatPr defaultColWidth="9.109375" defaultRowHeight="12.6" x14ac:dyDescent="0.2"/>
  <cols>
    <col min="1" max="1" width="15" style="227" customWidth="1"/>
    <col min="2" max="2" width="15" style="226" customWidth="1"/>
    <col min="3" max="4" width="15" style="227" customWidth="1"/>
    <col min="5" max="8" width="9.109375" style="227"/>
    <col min="9" max="9" width="13.109375" style="227" customWidth="1"/>
    <col min="10" max="12" width="15" style="227" customWidth="1"/>
    <col min="13" max="13" width="9.109375" style="227"/>
    <col min="14" max="14" width="29.109375" style="227" customWidth="1"/>
    <col min="15" max="16384" width="9.109375" style="227"/>
  </cols>
  <sheetData>
    <row r="1" spans="1:12" s="234" customFormat="1" x14ac:dyDescent="0.2">
      <c r="A1" s="234" t="s">
        <v>54</v>
      </c>
      <c r="B1" s="235"/>
      <c r="J1" s="234" t="s">
        <v>55</v>
      </c>
    </row>
    <row r="4" spans="1:12" x14ac:dyDescent="0.2">
      <c r="A4" s="228" t="s">
        <v>142</v>
      </c>
      <c r="B4" s="228" t="s">
        <v>249</v>
      </c>
      <c r="C4" s="228" t="s">
        <v>252</v>
      </c>
      <c r="D4" s="228" t="s">
        <v>253</v>
      </c>
      <c r="J4" s="228" t="s">
        <v>142</v>
      </c>
      <c r="K4" s="228" t="s">
        <v>252</v>
      </c>
      <c r="L4" s="228" t="s">
        <v>253</v>
      </c>
    </row>
    <row r="5" spans="1:12" x14ac:dyDescent="0.2">
      <c r="A5" s="229">
        <v>2001</v>
      </c>
      <c r="B5" s="233">
        <v>0.13700000000000001</v>
      </c>
      <c r="C5" s="233">
        <v>7.0000000000000007E-2</v>
      </c>
      <c r="D5" s="233">
        <v>7.4999999999999997E-2</v>
      </c>
      <c r="J5" s="229">
        <v>2001</v>
      </c>
      <c r="K5" s="230">
        <v>1.3</v>
      </c>
      <c r="L5" s="230">
        <v>1.26</v>
      </c>
    </row>
    <row r="6" spans="1:12" x14ac:dyDescent="0.2">
      <c r="A6" s="229">
        <v>2002</v>
      </c>
      <c r="B6" s="233">
        <v>0.128</v>
      </c>
      <c r="C6" s="233">
        <v>6.8000000000000005E-2</v>
      </c>
      <c r="D6" s="233">
        <v>7.2999999999999995E-2</v>
      </c>
      <c r="J6" s="229">
        <v>2002</v>
      </c>
      <c r="K6" s="230">
        <v>1.3</v>
      </c>
      <c r="L6" s="230">
        <v>1.26</v>
      </c>
    </row>
    <row r="7" spans="1:12" x14ac:dyDescent="0.2">
      <c r="A7" s="229">
        <v>2003</v>
      </c>
      <c r="B7" s="233">
        <v>0.124</v>
      </c>
      <c r="C7" s="233">
        <v>6.6000000000000003E-2</v>
      </c>
      <c r="D7" s="233">
        <v>7.3999999999999996E-2</v>
      </c>
      <c r="J7" s="229">
        <v>2003</v>
      </c>
      <c r="K7" s="230">
        <v>1.3</v>
      </c>
      <c r="L7" s="230">
        <v>1.26</v>
      </c>
    </row>
    <row r="8" spans="1:12" x14ac:dyDescent="0.2">
      <c r="A8" s="229">
        <v>2004</v>
      </c>
      <c r="B8" s="233">
        <v>0.123</v>
      </c>
      <c r="C8" s="233">
        <v>6.6000000000000003E-2</v>
      </c>
      <c r="D8" s="233">
        <v>7.0999999999999994E-2</v>
      </c>
      <c r="J8" s="229">
        <v>2004</v>
      </c>
      <c r="K8" s="230">
        <v>1.3</v>
      </c>
      <c r="L8" s="230">
        <v>1.26</v>
      </c>
    </row>
    <row r="9" spans="1:12" x14ac:dyDescent="0.2">
      <c r="A9" s="229">
        <v>2005</v>
      </c>
      <c r="B9" s="233">
        <v>0.12</v>
      </c>
      <c r="C9" s="233">
        <v>6.6000000000000003E-2</v>
      </c>
      <c r="D9" s="233">
        <v>7.0999999999999994E-2</v>
      </c>
      <c r="J9" s="229">
        <v>2005</v>
      </c>
      <c r="K9" s="230">
        <v>1.29</v>
      </c>
      <c r="L9" s="230">
        <v>1.25</v>
      </c>
    </row>
    <row r="10" spans="1:12" x14ac:dyDescent="0.2">
      <c r="A10" s="229">
        <v>2006</v>
      </c>
      <c r="B10" s="233">
        <v>0.125</v>
      </c>
      <c r="C10" s="233">
        <v>6.7900000000000002E-2</v>
      </c>
      <c r="D10" s="233">
        <v>7.4399999999999994E-2</v>
      </c>
      <c r="J10" s="229">
        <v>2006</v>
      </c>
      <c r="K10" s="230">
        <v>1.31</v>
      </c>
      <c r="L10" s="230">
        <v>1.25</v>
      </c>
    </row>
    <row r="11" spans="1:12" x14ac:dyDescent="0.2">
      <c r="A11" s="229">
        <v>2007</v>
      </c>
      <c r="B11" s="233">
        <v>0.13900000000000001</v>
      </c>
      <c r="C11" s="233">
        <v>6.8000000000000005E-2</v>
      </c>
      <c r="D11" s="233">
        <v>7.6999999999999999E-2</v>
      </c>
      <c r="J11" s="229">
        <v>2007</v>
      </c>
      <c r="K11" s="230">
        <v>1.35</v>
      </c>
      <c r="L11" s="230">
        <v>1.29</v>
      </c>
    </row>
    <row r="12" spans="1:12" x14ac:dyDescent="0.2">
      <c r="A12" s="229">
        <v>2008</v>
      </c>
      <c r="B12" s="233">
        <v>0.154</v>
      </c>
      <c r="C12" s="233">
        <v>6.7000000000000004E-2</v>
      </c>
      <c r="D12" s="233">
        <v>7.9000000000000001E-2</v>
      </c>
      <c r="J12" s="229">
        <v>2008</v>
      </c>
      <c r="K12" s="230">
        <v>1.4</v>
      </c>
      <c r="L12" s="230">
        <v>1.31</v>
      </c>
    </row>
    <row r="13" spans="1:12" x14ac:dyDescent="0.2">
      <c r="A13" s="229">
        <v>2009</v>
      </c>
      <c r="B13" s="233">
        <v>0.154</v>
      </c>
      <c r="C13" s="233">
        <v>6.4000000000000001E-2</v>
      </c>
      <c r="D13" s="233">
        <v>7.8E-2</v>
      </c>
      <c r="J13" s="229">
        <v>2009</v>
      </c>
      <c r="K13" s="230">
        <v>1.42</v>
      </c>
      <c r="L13" s="230">
        <v>1.31</v>
      </c>
    </row>
    <row r="14" spans="1:12" x14ac:dyDescent="0.2">
      <c r="A14" s="229">
        <v>2010</v>
      </c>
      <c r="B14" s="233">
        <v>0.157</v>
      </c>
      <c r="C14" s="233">
        <v>6.3E-2</v>
      </c>
      <c r="D14" s="233">
        <v>7.8E-2</v>
      </c>
      <c r="J14" s="229">
        <v>2010</v>
      </c>
      <c r="K14" s="230">
        <v>1.44</v>
      </c>
      <c r="L14" s="230">
        <v>1.32</v>
      </c>
    </row>
    <row r="15" spans="1:12" x14ac:dyDescent="0.2">
      <c r="A15" s="229">
        <v>2011</v>
      </c>
      <c r="B15" s="233">
        <v>0.159</v>
      </c>
      <c r="C15" s="233">
        <v>6.3E-2</v>
      </c>
      <c r="D15" s="233">
        <v>7.6999999999999999E-2</v>
      </c>
      <c r="J15" s="229">
        <v>2011</v>
      </c>
      <c r="K15" s="230">
        <v>1.44</v>
      </c>
      <c r="L15" s="230">
        <v>1.33</v>
      </c>
    </row>
    <row r="16" spans="1:12" x14ac:dyDescent="0.2">
      <c r="A16" s="229">
        <v>2012</v>
      </c>
      <c r="B16" s="233">
        <v>0.161</v>
      </c>
      <c r="C16" s="233">
        <v>6.2E-2</v>
      </c>
      <c r="D16" s="233">
        <v>7.5999999999999998E-2</v>
      </c>
      <c r="J16" s="229">
        <v>2012</v>
      </c>
      <c r="K16" s="230">
        <v>1.45</v>
      </c>
      <c r="L16" s="230">
        <v>1.33</v>
      </c>
    </row>
    <row r="17" spans="1:12" x14ac:dyDescent="0.2">
      <c r="A17" s="229">
        <v>2013</v>
      </c>
      <c r="B17" s="233">
        <v>0.158</v>
      </c>
      <c r="C17" s="233">
        <v>6.0999999999999999E-2</v>
      </c>
      <c r="D17" s="233">
        <v>7.4999999999999997E-2</v>
      </c>
      <c r="J17" s="229">
        <v>2013</v>
      </c>
      <c r="K17" s="230">
        <v>1.44</v>
      </c>
      <c r="L17" s="230">
        <v>1.32</v>
      </c>
    </row>
    <row r="18" spans="1:12" x14ac:dyDescent="0.2">
      <c r="A18" s="229">
        <v>2014</v>
      </c>
      <c r="B18" s="233">
        <v>0.157</v>
      </c>
      <c r="C18" s="233">
        <v>6.0999999999999999E-2</v>
      </c>
      <c r="D18" s="233">
        <v>7.4999999999999997E-2</v>
      </c>
      <c r="J18" s="229">
        <v>2014</v>
      </c>
      <c r="K18" s="230">
        <v>1.43</v>
      </c>
      <c r="L18" s="230">
        <v>1.32</v>
      </c>
    </row>
    <row r="19" spans="1:12" x14ac:dyDescent="0.2">
      <c r="A19" s="229">
        <v>2015</v>
      </c>
      <c r="B19" s="233">
        <v>0.14460000000000001</v>
      </c>
      <c r="C19" s="233">
        <v>6.2E-2</v>
      </c>
      <c r="D19" s="233">
        <v>7.4999999999999997E-2</v>
      </c>
      <c r="J19" s="229">
        <v>2015</v>
      </c>
      <c r="K19" s="230">
        <v>1.35</v>
      </c>
      <c r="L19" s="230">
        <v>1.25</v>
      </c>
    </row>
    <row r="20" spans="1:12" x14ac:dyDescent="0.2">
      <c r="A20" s="229">
        <v>2016</v>
      </c>
      <c r="B20" s="233">
        <v>0.13900000000000001</v>
      </c>
      <c r="C20" s="233">
        <v>6.3E-2</v>
      </c>
      <c r="D20" s="233">
        <v>7.3999999999999996E-2</v>
      </c>
      <c r="J20" s="229">
        <v>2016</v>
      </c>
      <c r="K20" s="230">
        <v>1.32</v>
      </c>
      <c r="L20" s="230">
        <v>1.23</v>
      </c>
    </row>
    <row r="21" spans="1:12" x14ac:dyDescent="0.2">
      <c r="A21" s="229">
        <v>2017</v>
      </c>
      <c r="B21" s="233">
        <v>0.129</v>
      </c>
      <c r="C21" s="233">
        <v>6.5000000000000002E-2</v>
      </c>
      <c r="D21" s="233">
        <v>7.3999999999999996E-2</v>
      </c>
      <c r="J21" s="229">
        <v>2017</v>
      </c>
      <c r="K21" s="230">
        <v>1.26</v>
      </c>
      <c r="L21" s="230">
        <v>1.19</v>
      </c>
    </row>
    <row r="22" spans="1:12" x14ac:dyDescent="0.2">
      <c r="A22" s="229">
        <v>2018</v>
      </c>
      <c r="B22" s="233">
        <v>0.11799999999999999</v>
      </c>
      <c r="C22" s="233">
        <v>7.3899999999999993E-2</v>
      </c>
      <c r="D22" s="233">
        <v>7.7299999999999994E-2</v>
      </c>
      <c r="J22" s="229">
        <v>2018</v>
      </c>
      <c r="K22" s="230">
        <v>1.1200000000000001</v>
      </c>
      <c r="L22" s="230">
        <v>1.1200000000000001</v>
      </c>
    </row>
    <row r="23" spans="1:12" x14ac:dyDescent="0.2">
      <c r="A23" s="229">
        <v>2019</v>
      </c>
      <c r="B23" s="236">
        <v>0.127</v>
      </c>
      <c r="C23" s="236">
        <v>7.5700000000000003E-2</v>
      </c>
      <c r="D23" s="236">
        <v>7.5800000000000006E-2</v>
      </c>
      <c r="J23" s="229">
        <v>2019</v>
      </c>
      <c r="K23" s="230">
        <v>1.1299999999999999</v>
      </c>
      <c r="L23" s="230">
        <v>1.1399999999999999</v>
      </c>
    </row>
    <row r="24" spans="1:12" x14ac:dyDescent="0.2">
      <c r="A24" s="229">
        <v>2020</v>
      </c>
      <c r="B24" s="236">
        <v>0.124</v>
      </c>
      <c r="C24" s="236">
        <v>8.1000000000000003E-2</v>
      </c>
      <c r="D24" s="236">
        <v>7.4700000000000003E-2</v>
      </c>
      <c r="J24" s="229">
        <v>2020</v>
      </c>
      <c r="K24" s="230">
        <v>1.1100000000000001</v>
      </c>
      <c r="L24" s="230">
        <v>1.1299999999999999</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rgb="FF00B050"/>
  </sheetPr>
  <dimension ref="A2:H11"/>
  <sheetViews>
    <sheetView showGridLines="0" workbookViewId="0">
      <selection activeCell="F17" sqref="F17"/>
    </sheetView>
  </sheetViews>
  <sheetFormatPr defaultColWidth="14.44140625" defaultRowHeight="15" customHeight="1" x14ac:dyDescent="0.3"/>
  <cols>
    <col min="1" max="1" width="33.88671875" customWidth="1"/>
    <col min="2" max="5" width="11.5546875" customWidth="1"/>
    <col min="6" max="6" width="9.109375" customWidth="1"/>
    <col min="7" max="8" width="18" customWidth="1"/>
    <col min="9" max="9" width="19" customWidth="1"/>
    <col min="10" max="26" width="9.109375" customWidth="1"/>
  </cols>
  <sheetData>
    <row r="2" spans="1:8" ht="12.75" customHeight="1" x14ac:dyDescent="0.3">
      <c r="A2" s="78" t="s">
        <v>56</v>
      </c>
      <c r="B2" s="8"/>
      <c r="C2" s="8"/>
      <c r="D2" s="8"/>
      <c r="E2" s="8"/>
      <c r="F2" s="8"/>
      <c r="G2" s="8"/>
      <c r="H2" s="211" t="s">
        <v>128</v>
      </c>
    </row>
    <row r="3" spans="1:8" ht="12.75" customHeight="1" x14ac:dyDescent="0.3">
      <c r="A3" s="1"/>
      <c r="B3" s="1"/>
      <c r="C3" s="1"/>
      <c r="D3" s="1"/>
      <c r="E3" s="1"/>
      <c r="F3" s="1"/>
      <c r="G3" s="1"/>
      <c r="H3" s="1"/>
    </row>
    <row r="4" spans="1:8" ht="12.75" customHeight="1" thickBot="1" x14ac:dyDescent="0.35">
      <c r="A4" s="1"/>
      <c r="B4" s="1"/>
      <c r="C4" s="1"/>
      <c r="D4" s="1"/>
      <c r="E4" s="1"/>
      <c r="F4" s="1"/>
      <c r="G4" s="1"/>
      <c r="H4" s="1"/>
    </row>
    <row r="5" spans="1:8" ht="12.75" customHeight="1" x14ac:dyDescent="0.3">
      <c r="A5" s="237"/>
      <c r="B5" s="542" t="s">
        <v>243</v>
      </c>
      <c r="C5" s="542" t="s">
        <v>244</v>
      </c>
      <c r="D5" s="542" t="s">
        <v>245</v>
      </c>
      <c r="E5" s="543" t="s">
        <v>246</v>
      </c>
      <c r="F5" s="1"/>
      <c r="G5" s="1"/>
      <c r="H5" s="1"/>
    </row>
    <row r="6" spans="1:8" ht="12.75" customHeight="1" x14ac:dyDescent="0.3">
      <c r="A6" s="539" t="s">
        <v>254</v>
      </c>
      <c r="B6" s="544">
        <v>2.14</v>
      </c>
      <c r="C6" s="544">
        <v>3.57</v>
      </c>
      <c r="D6" s="544">
        <v>11.79</v>
      </c>
      <c r="E6" s="545">
        <v>15.8</v>
      </c>
      <c r="F6" s="1"/>
      <c r="G6" s="1"/>
      <c r="H6" s="1"/>
    </row>
    <row r="7" spans="1:8" ht="12.75" customHeight="1" x14ac:dyDescent="0.3">
      <c r="A7" s="522" t="s">
        <v>255</v>
      </c>
      <c r="B7" s="544">
        <v>9.5</v>
      </c>
      <c r="C7" s="544">
        <v>5.8</v>
      </c>
      <c r="D7" s="544">
        <v>4.8</v>
      </c>
      <c r="E7" s="545">
        <v>6.2</v>
      </c>
      <c r="F7" s="1"/>
      <c r="G7" s="1"/>
      <c r="H7" s="1"/>
    </row>
    <row r="8" spans="1:8" ht="12.75" customHeight="1" x14ac:dyDescent="0.3">
      <c r="A8" s="522" t="s">
        <v>256</v>
      </c>
      <c r="B8" s="544">
        <v>9.6999999999999993</v>
      </c>
      <c r="C8" s="544">
        <v>7.4</v>
      </c>
      <c r="D8" s="544">
        <v>5.3</v>
      </c>
      <c r="E8" s="545">
        <v>6.2</v>
      </c>
      <c r="F8" s="1"/>
      <c r="G8" s="1"/>
      <c r="H8" s="1"/>
    </row>
    <row r="9" spans="1:8" ht="12.75" customHeight="1" x14ac:dyDescent="0.3">
      <c r="A9" s="540" t="s">
        <v>257</v>
      </c>
      <c r="B9" s="544">
        <v>8.1</v>
      </c>
      <c r="C9" s="561">
        <v>-1.2</v>
      </c>
      <c r="D9" s="544">
        <v>1.5</v>
      </c>
      <c r="E9" s="545">
        <v>5.3</v>
      </c>
      <c r="F9" s="1"/>
      <c r="G9" s="1"/>
      <c r="H9" s="1"/>
    </row>
    <row r="10" spans="1:8" ht="12.75" customHeight="1" x14ac:dyDescent="0.3">
      <c r="A10" s="541" t="s">
        <v>258</v>
      </c>
      <c r="B10" s="544">
        <v>9.4</v>
      </c>
      <c r="C10" s="544">
        <v>6</v>
      </c>
      <c r="D10" s="544">
        <v>4.8</v>
      </c>
      <c r="E10" s="545">
        <v>6.1</v>
      </c>
      <c r="F10" s="1"/>
      <c r="G10" s="1"/>
      <c r="H10" s="1"/>
    </row>
    <row r="11" spans="1:8" ht="12.75" customHeight="1" thickBot="1" x14ac:dyDescent="0.35">
      <c r="A11" s="546" t="s">
        <v>253</v>
      </c>
      <c r="B11" s="547">
        <v>4.3</v>
      </c>
      <c r="C11" s="547">
        <v>4.5</v>
      </c>
      <c r="D11" s="547">
        <v>6.7</v>
      </c>
      <c r="E11" s="548">
        <v>8</v>
      </c>
      <c r="F11" s="1"/>
      <c r="G11" s="1"/>
      <c r="H11" s="1"/>
    </row>
  </sheetData>
  <conditionalFormatting sqref="B6:E11">
    <cfRule type="cellIs" dxfId="0" priority="1" operator="lessThan">
      <formula>0</formula>
    </cfRule>
  </conditionalFormatting>
  <hyperlinks>
    <hyperlink ref="H2" location="Contents_Main!A1" display="Contents Tab" xr:uid="{129AFD41-11C5-4561-9EBF-F977B6C53388}"/>
  </hyperlinks>
  <pageMargins left="0.7" right="0.7" top="0.75" bottom="0.75" header="0" footer="0"/>
  <pageSetup orientation="landscape"/>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00B050"/>
  </sheetPr>
  <dimension ref="A2:Y29"/>
  <sheetViews>
    <sheetView showGridLines="0" workbookViewId="0">
      <pane xSplit="1" topLeftCell="AL1" activePane="topRight" state="frozen"/>
      <selection activeCell="V56" sqref="V56"/>
      <selection pane="topRight" activeCell="AR54" sqref="AR54"/>
    </sheetView>
  </sheetViews>
  <sheetFormatPr defaultColWidth="14.44140625" defaultRowHeight="15" customHeight="1" x14ac:dyDescent="0.3"/>
  <cols>
    <col min="1" max="1" width="33" customWidth="1"/>
    <col min="2" max="23" width="22.88671875" customWidth="1"/>
    <col min="24" max="24" width="21.5546875" customWidth="1"/>
    <col min="25" max="25" width="21" bestFit="1" customWidth="1"/>
    <col min="26" max="26" width="9.109375" customWidth="1"/>
  </cols>
  <sheetData>
    <row r="2" spans="1:25" ht="12.75" customHeight="1" x14ac:dyDescent="0.3">
      <c r="A2" s="1"/>
      <c r="B2" s="1"/>
      <c r="C2" s="1"/>
      <c r="D2" s="1"/>
      <c r="E2" s="1"/>
      <c r="F2" s="1"/>
      <c r="G2" s="1"/>
      <c r="H2" s="1"/>
      <c r="I2" s="1"/>
      <c r="J2" s="1"/>
      <c r="K2" s="211" t="s">
        <v>128</v>
      </c>
      <c r="L2" s="54"/>
      <c r="M2" s="1"/>
      <c r="N2" s="1"/>
      <c r="O2" s="1"/>
      <c r="P2" s="1"/>
      <c r="Q2" s="1"/>
      <c r="R2" s="1"/>
      <c r="S2" s="1"/>
      <c r="T2" s="1"/>
      <c r="U2" s="1"/>
      <c r="V2" s="1"/>
      <c r="W2" s="1"/>
      <c r="X2" s="1"/>
    </row>
    <row r="3" spans="1:25" ht="12.75" customHeight="1" x14ac:dyDescent="0.3">
      <c r="A3" s="12" t="s">
        <v>259</v>
      </c>
      <c r="B3" s="8"/>
      <c r="C3" s="8"/>
      <c r="D3" s="8"/>
      <c r="E3" s="8"/>
      <c r="F3" s="8"/>
      <c r="G3" s="8"/>
      <c r="H3" s="8"/>
      <c r="I3" s="8"/>
      <c r="J3" s="8"/>
      <c r="K3" s="8"/>
      <c r="L3" s="8"/>
      <c r="M3" s="8"/>
      <c r="N3" s="8"/>
      <c r="O3" s="8"/>
      <c r="P3" s="8"/>
      <c r="Q3" s="8"/>
      <c r="R3" s="8"/>
      <c r="S3" s="8"/>
      <c r="T3" s="8"/>
      <c r="U3" s="8"/>
      <c r="V3" s="8"/>
      <c r="W3" s="8"/>
      <c r="X3" s="8"/>
    </row>
    <row r="4" spans="1:25" ht="12.75" customHeight="1" x14ac:dyDescent="0.3">
      <c r="A4" s="8"/>
      <c r="B4" s="11"/>
      <c r="C4" s="11"/>
      <c r="D4" s="11"/>
      <c r="E4" s="11"/>
      <c r="F4" s="11"/>
      <c r="G4" s="11"/>
      <c r="H4" s="1"/>
      <c r="I4" s="11"/>
      <c r="J4" s="11"/>
      <c r="K4" s="35"/>
      <c r="L4" s="35"/>
      <c r="M4" s="1"/>
      <c r="N4" s="1"/>
      <c r="O4" s="1"/>
      <c r="P4" s="1"/>
      <c r="Q4" s="1"/>
      <c r="R4" s="1"/>
      <c r="S4" s="1"/>
      <c r="T4" s="1"/>
      <c r="U4" s="1"/>
      <c r="V4" s="1"/>
      <c r="W4" s="1"/>
      <c r="X4" s="1"/>
    </row>
    <row r="5" spans="1:25" ht="12.6" customHeight="1" x14ac:dyDescent="0.3">
      <c r="A5" s="55"/>
      <c r="B5" s="21"/>
      <c r="C5" s="21"/>
      <c r="D5" s="21"/>
      <c r="E5" s="21"/>
      <c r="F5" s="21"/>
      <c r="G5" s="21"/>
      <c r="H5" s="21"/>
      <c r="I5" s="21"/>
      <c r="J5" s="21"/>
      <c r="K5" s="21"/>
      <c r="L5" s="21"/>
      <c r="M5" s="1"/>
      <c r="N5" s="1"/>
      <c r="O5" s="1"/>
      <c r="P5" s="1"/>
      <c r="Q5" s="1"/>
      <c r="R5" s="1"/>
      <c r="S5" s="1"/>
      <c r="T5" s="1"/>
      <c r="U5" s="1"/>
      <c r="V5" s="1"/>
      <c r="W5" s="1"/>
      <c r="X5" s="1"/>
    </row>
    <row r="6" spans="1:25" ht="12.75" hidden="1" customHeight="1" x14ac:dyDescent="0.3">
      <c r="A6" s="56"/>
      <c r="B6" s="57" t="s">
        <v>208</v>
      </c>
      <c r="C6" s="57" t="s">
        <v>209</v>
      </c>
      <c r="D6" s="57" t="s">
        <v>210</v>
      </c>
      <c r="E6" s="21"/>
      <c r="F6" s="21"/>
      <c r="G6" s="21"/>
      <c r="H6" s="21"/>
      <c r="I6" s="21"/>
      <c r="J6" s="21"/>
      <c r="K6" s="58"/>
      <c r="L6" s="21"/>
      <c r="M6" s="1"/>
      <c r="N6" s="1"/>
      <c r="O6" s="1"/>
      <c r="P6" s="1"/>
      <c r="Q6" s="1"/>
      <c r="R6" s="1"/>
      <c r="S6" s="1"/>
      <c r="T6" s="1"/>
      <c r="U6" s="1"/>
      <c r="V6" s="1"/>
      <c r="W6" s="1"/>
      <c r="X6" s="1"/>
    </row>
    <row r="7" spans="1:25" ht="12.75" hidden="1" customHeight="1" x14ac:dyDescent="0.3">
      <c r="A7" s="8" t="s">
        <v>260</v>
      </c>
      <c r="B7" s="594"/>
      <c r="C7" s="595"/>
      <c r="D7" s="569"/>
      <c r="E7" s="21"/>
      <c r="F7" s="21"/>
      <c r="G7" s="21"/>
      <c r="H7" s="21"/>
      <c r="I7" s="21"/>
      <c r="J7" s="21"/>
      <c r="K7" s="58"/>
      <c r="L7" s="21"/>
      <c r="M7" s="1"/>
      <c r="N7" s="1"/>
      <c r="O7" s="1"/>
      <c r="P7" s="1"/>
      <c r="Q7" s="1"/>
      <c r="R7" s="1"/>
      <c r="S7" s="1"/>
      <c r="T7" s="1"/>
      <c r="U7" s="1"/>
      <c r="V7" s="1"/>
      <c r="W7" s="1"/>
      <c r="X7" s="1"/>
    </row>
    <row r="8" spans="1:25" ht="12.75" hidden="1" customHeight="1" x14ac:dyDescent="0.3">
      <c r="A8" s="32" t="s">
        <v>214</v>
      </c>
      <c r="B8" s="59">
        <v>9.3000000000000007</v>
      </c>
      <c r="C8" s="59">
        <v>10.7</v>
      </c>
      <c r="D8" s="60" t="s">
        <v>199</v>
      </c>
      <c r="E8" s="21"/>
      <c r="F8" s="21"/>
      <c r="G8" s="21"/>
      <c r="H8" s="11"/>
      <c r="I8" s="21"/>
      <c r="J8" s="21"/>
      <c r="K8" s="28"/>
      <c r="L8" s="21"/>
      <c r="M8" s="1"/>
      <c r="N8" s="1"/>
      <c r="O8" s="1"/>
      <c r="P8" s="1"/>
      <c r="Q8" s="1"/>
      <c r="R8" s="1"/>
      <c r="S8" s="1"/>
      <c r="T8" s="1"/>
      <c r="U8" s="1"/>
      <c r="V8" s="1"/>
      <c r="W8" s="1"/>
      <c r="X8" s="1"/>
    </row>
    <row r="9" spans="1:25" ht="12.75" hidden="1" customHeight="1" x14ac:dyDescent="0.3">
      <c r="A9" s="32" t="s">
        <v>215</v>
      </c>
      <c r="B9" s="59">
        <v>10.199999999999999</v>
      </c>
      <c r="C9" s="59">
        <v>20</v>
      </c>
      <c r="D9" s="59">
        <v>3.7</v>
      </c>
      <c r="E9" s="21"/>
      <c r="F9" s="21"/>
      <c r="G9" s="21"/>
      <c r="H9" s="21"/>
      <c r="I9" s="21"/>
      <c r="J9" s="21"/>
      <c r="K9" s="61"/>
      <c r="L9" s="21"/>
      <c r="M9" s="1"/>
      <c r="N9" s="1"/>
      <c r="O9" s="1"/>
      <c r="P9" s="1"/>
      <c r="Q9" s="1"/>
      <c r="R9" s="1"/>
      <c r="S9" s="1"/>
      <c r="T9" s="1"/>
      <c r="U9" s="1"/>
      <c r="V9" s="1"/>
      <c r="W9" s="1"/>
      <c r="X9" s="1"/>
    </row>
    <row r="10" spans="1:25" ht="12.75" hidden="1" customHeight="1" x14ac:dyDescent="0.3">
      <c r="A10" s="32" t="s">
        <v>133</v>
      </c>
      <c r="B10" s="59">
        <v>15.8</v>
      </c>
      <c r="C10" s="59">
        <v>17.8</v>
      </c>
      <c r="D10" s="59">
        <v>-0.2</v>
      </c>
      <c r="E10" s="21"/>
      <c r="F10" s="21"/>
      <c r="G10" s="21"/>
      <c r="H10" s="21"/>
      <c r="I10" s="21"/>
      <c r="J10" s="21"/>
      <c r="K10" s="61"/>
      <c r="L10" s="21"/>
      <c r="M10" s="1"/>
      <c r="N10" s="1"/>
      <c r="O10" s="1"/>
      <c r="P10" s="1"/>
      <c r="Q10" s="1"/>
      <c r="R10" s="1"/>
      <c r="S10" s="1"/>
      <c r="T10" s="1"/>
      <c r="U10" s="1"/>
      <c r="V10" s="1"/>
      <c r="W10" s="1"/>
      <c r="X10" s="1"/>
    </row>
    <row r="11" spans="1:25" ht="12.75" hidden="1" customHeight="1" x14ac:dyDescent="0.3">
      <c r="A11" s="32" t="s">
        <v>134</v>
      </c>
      <c r="B11" s="59">
        <v>18.2</v>
      </c>
      <c r="C11" s="59">
        <v>17.7</v>
      </c>
      <c r="D11" s="59">
        <v>-0.3</v>
      </c>
      <c r="E11" s="21"/>
      <c r="F11" s="21"/>
      <c r="G11" s="21"/>
      <c r="H11" s="21"/>
      <c r="I11" s="21"/>
      <c r="J11" s="21"/>
      <c r="K11" s="28"/>
      <c r="L11" s="26"/>
      <c r="M11" s="1"/>
      <c r="N11" s="1"/>
      <c r="O11" s="1"/>
      <c r="P11" s="1"/>
      <c r="Q11" s="1"/>
      <c r="R11" s="1"/>
      <c r="S11" s="1"/>
      <c r="T11" s="1"/>
      <c r="U11" s="1"/>
      <c r="V11" s="1"/>
      <c r="W11" s="1"/>
      <c r="X11" s="1"/>
    </row>
    <row r="12" spans="1:25" ht="12.75" hidden="1" customHeight="1" x14ac:dyDescent="0.3">
      <c r="A12" s="32" t="s">
        <v>216</v>
      </c>
      <c r="B12" s="59">
        <v>15.8</v>
      </c>
      <c r="C12" s="59">
        <v>31.4</v>
      </c>
      <c r="D12" s="59">
        <v>68.900000000000006</v>
      </c>
      <c r="E12" s="21"/>
      <c r="F12" s="21"/>
      <c r="G12" s="21"/>
      <c r="H12" s="21"/>
      <c r="I12" s="21"/>
      <c r="J12" s="21"/>
      <c r="K12" s="21"/>
      <c r="L12" s="21"/>
      <c r="M12" s="1"/>
      <c r="N12" s="1"/>
      <c r="O12" s="1"/>
      <c r="P12" s="1"/>
      <c r="Q12" s="1"/>
      <c r="R12" s="1"/>
      <c r="S12" s="1"/>
      <c r="T12" s="1"/>
      <c r="U12" s="1"/>
      <c r="V12" s="1"/>
      <c r="W12" s="1"/>
      <c r="X12" s="1"/>
    </row>
    <row r="13" spans="1:25" ht="17.399999999999999" hidden="1" customHeight="1" x14ac:dyDescent="0.3">
      <c r="A13" s="62" t="s">
        <v>217</v>
      </c>
      <c r="B13" s="63">
        <v>15.6</v>
      </c>
      <c r="C13" s="63">
        <v>19.5</v>
      </c>
      <c r="D13" s="63">
        <v>23.1</v>
      </c>
      <c r="E13" s="21"/>
      <c r="F13" s="21"/>
      <c r="G13" s="21"/>
      <c r="H13" s="21"/>
      <c r="I13" s="21"/>
      <c r="J13" s="21"/>
      <c r="K13" s="21"/>
      <c r="L13" s="21"/>
      <c r="M13" s="1"/>
      <c r="N13" s="1"/>
      <c r="O13" s="1"/>
      <c r="P13" s="1"/>
      <c r="Q13" s="1"/>
      <c r="R13" s="1"/>
      <c r="S13" s="1"/>
      <c r="T13" s="1"/>
      <c r="U13" s="1"/>
      <c r="V13" s="1"/>
      <c r="W13" s="1"/>
      <c r="X13" s="1"/>
    </row>
    <row r="14" spans="1:25" ht="12.75" customHeight="1" x14ac:dyDescent="0.3">
      <c r="A14" s="55"/>
      <c r="B14" s="21"/>
      <c r="C14" s="21"/>
      <c r="D14" s="21"/>
      <c r="E14" s="21"/>
      <c r="F14" s="21"/>
      <c r="G14" s="21"/>
      <c r="H14" s="21"/>
      <c r="I14" s="21"/>
      <c r="J14" s="21"/>
      <c r="K14" s="21"/>
      <c r="L14" s="21"/>
      <c r="M14" s="1"/>
      <c r="N14" s="1"/>
      <c r="O14" s="1"/>
      <c r="P14" s="1"/>
      <c r="Q14" s="1"/>
      <c r="R14" s="1"/>
      <c r="S14" s="1"/>
      <c r="T14" s="1"/>
      <c r="U14" s="1"/>
      <c r="V14" s="1"/>
      <c r="W14" s="1"/>
      <c r="X14" s="1"/>
    </row>
    <row r="15" spans="1:25" ht="12.75" customHeight="1" x14ac:dyDescent="0.3">
      <c r="A15" s="402"/>
      <c r="B15" s="65" t="s">
        <v>208</v>
      </c>
      <c r="C15" s="66" t="s">
        <v>209</v>
      </c>
      <c r="D15" s="65" t="s">
        <v>210</v>
      </c>
      <c r="E15" s="66" t="s">
        <v>218</v>
      </c>
      <c r="F15" s="65" t="s">
        <v>219</v>
      </c>
      <c r="G15" s="66" t="s">
        <v>220</v>
      </c>
      <c r="H15" s="65" t="s">
        <v>221</v>
      </c>
      <c r="I15" s="66" t="s">
        <v>222</v>
      </c>
      <c r="J15" s="65" t="s">
        <v>223</v>
      </c>
      <c r="K15" s="66" t="s">
        <v>224</v>
      </c>
      <c r="L15" s="65" t="s">
        <v>225</v>
      </c>
      <c r="M15" s="66" t="s">
        <v>226</v>
      </c>
      <c r="N15" s="65" t="s">
        <v>227</v>
      </c>
      <c r="O15" s="66" t="s">
        <v>228</v>
      </c>
      <c r="P15" s="65" t="s">
        <v>229</v>
      </c>
      <c r="Q15" s="413" t="s">
        <v>230</v>
      </c>
      <c r="R15" s="65" t="s">
        <v>231</v>
      </c>
      <c r="S15" s="66" t="s">
        <v>232</v>
      </c>
      <c r="T15" s="65" t="s">
        <v>233</v>
      </c>
      <c r="U15" s="66" t="s">
        <v>234</v>
      </c>
      <c r="V15" s="65" t="s">
        <v>235</v>
      </c>
      <c r="W15" s="66" t="s">
        <v>236</v>
      </c>
      <c r="X15" s="65" t="s">
        <v>237</v>
      </c>
      <c r="Y15" s="562" t="s">
        <v>238</v>
      </c>
    </row>
    <row r="16" spans="1:25" s="300" customFormat="1" ht="12.75" customHeight="1" x14ac:dyDescent="0.3">
      <c r="A16" s="405" t="s">
        <v>239</v>
      </c>
      <c r="B16" s="67" t="s">
        <v>249</v>
      </c>
      <c r="C16" s="413" t="s">
        <v>249</v>
      </c>
      <c r="D16" s="67" t="s">
        <v>249</v>
      </c>
      <c r="E16" s="413" t="s">
        <v>249</v>
      </c>
      <c r="F16" s="67" t="s">
        <v>249</v>
      </c>
      <c r="G16" s="413" t="s">
        <v>249</v>
      </c>
      <c r="H16" s="67" t="s">
        <v>249</v>
      </c>
      <c r="I16" s="413" t="s">
        <v>249</v>
      </c>
      <c r="J16" s="67" t="s">
        <v>249</v>
      </c>
      <c r="K16" s="413" t="s">
        <v>249</v>
      </c>
      <c r="L16" s="67" t="s">
        <v>249</v>
      </c>
      <c r="M16" s="413" t="s">
        <v>249</v>
      </c>
      <c r="N16" s="67" t="s">
        <v>249</v>
      </c>
      <c r="O16" s="413" t="s">
        <v>249</v>
      </c>
      <c r="P16" s="67" t="s">
        <v>249</v>
      </c>
      <c r="Q16" s="413" t="s">
        <v>249</v>
      </c>
      <c r="R16" s="67" t="s">
        <v>249</v>
      </c>
      <c r="S16" s="413" t="s">
        <v>249</v>
      </c>
      <c r="T16" s="67" t="s">
        <v>249</v>
      </c>
      <c r="U16" s="413" t="s">
        <v>249</v>
      </c>
      <c r="V16" s="67" t="s">
        <v>249</v>
      </c>
      <c r="W16" s="413" t="s">
        <v>249</v>
      </c>
      <c r="X16" s="67" t="s">
        <v>249</v>
      </c>
      <c r="Y16" s="413" t="s">
        <v>249</v>
      </c>
    </row>
    <row r="17" spans="1:25" s="300" customFormat="1" ht="12.75" customHeight="1" x14ac:dyDescent="0.3">
      <c r="A17" s="64" t="s">
        <v>131</v>
      </c>
      <c r="B17" s="414">
        <v>7.7499999999999999E-2</v>
      </c>
      <c r="C17" s="415">
        <v>7.8E-2</v>
      </c>
      <c r="D17" s="414">
        <v>7.8E-2</v>
      </c>
      <c r="E17" s="415">
        <v>7.6999999999999999E-2</v>
      </c>
      <c r="F17" s="414">
        <v>9.5000000000000001E-2</v>
      </c>
      <c r="G17" s="415">
        <v>0.11</v>
      </c>
      <c r="H17" s="414">
        <v>0.12</v>
      </c>
      <c r="I17" s="415">
        <v>0.125</v>
      </c>
      <c r="J17" s="414">
        <v>0.126</v>
      </c>
      <c r="K17" s="415">
        <v>0.13100000000000001</v>
      </c>
      <c r="L17" s="414">
        <v>0.14599999999999999</v>
      </c>
      <c r="M17" s="415">
        <v>0.16</v>
      </c>
      <c r="N17" s="414">
        <v>0.17199999999999999</v>
      </c>
      <c r="O17" s="415">
        <v>0.16500000000000001</v>
      </c>
      <c r="P17" s="414">
        <v>0.17299999999999999</v>
      </c>
      <c r="Q17" s="415">
        <v>0.17499999999999999</v>
      </c>
      <c r="R17" s="414">
        <v>0.17799999999999999</v>
      </c>
      <c r="S17" s="415">
        <v>0.17899999999999999</v>
      </c>
      <c r="T17" s="414">
        <v>0.18759999999999999</v>
      </c>
      <c r="U17" s="415">
        <v>0.20799999999999999</v>
      </c>
      <c r="V17" s="414">
        <v>0.107</v>
      </c>
      <c r="W17" s="415">
        <v>0.114</v>
      </c>
      <c r="X17" s="414">
        <v>0.126</v>
      </c>
      <c r="Y17" s="415">
        <v>5.2999999999999999E-2</v>
      </c>
    </row>
    <row r="18" spans="1:25" s="300" customFormat="1" ht="12.75" customHeight="1" x14ac:dyDescent="0.3">
      <c r="A18" s="64" t="s">
        <v>132</v>
      </c>
      <c r="B18" s="414">
        <v>0.13469999999999999</v>
      </c>
      <c r="C18" s="415">
        <v>0.13500000000000001</v>
      </c>
      <c r="D18" s="414">
        <v>0.13500000000000001</v>
      </c>
      <c r="E18" s="415">
        <v>0.13900000000000001</v>
      </c>
      <c r="F18" s="414">
        <v>0.14199999999999999</v>
      </c>
      <c r="G18" s="415">
        <v>0.111</v>
      </c>
      <c r="H18" s="414">
        <v>0.111</v>
      </c>
      <c r="I18" s="415">
        <v>0.108</v>
      </c>
      <c r="J18" s="414">
        <v>0.108</v>
      </c>
      <c r="K18" s="415">
        <v>0.13100000000000001</v>
      </c>
      <c r="L18" s="414">
        <v>0.13200000000000001</v>
      </c>
      <c r="M18" s="415">
        <v>0.13400000000000001</v>
      </c>
      <c r="N18" s="414">
        <v>0.14000000000000001</v>
      </c>
      <c r="O18" s="415">
        <v>0.13900000000000001</v>
      </c>
      <c r="P18" s="414">
        <v>0.14899999999999999</v>
      </c>
      <c r="Q18" s="415">
        <v>0.151</v>
      </c>
      <c r="R18" s="414">
        <v>0.14399999999999999</v>
      </c>
      <c r="S18" s="415">
        <v>0.14000000000000001</v>
      </c>
      <c r="T18" s="414">
        <v>0.1492</v>
      </c>
      <c r="U18" s="415">
        <v>0.17299999999999999</v>
      </c>
      <c r="V18" s="414">
        <v>0.159</v>
      </c>
      <c r="W18" s="415">
        <v>0.127</v>
      </c>
      <c r="X18" s="414">
        <v>9.7000000000000003E-2</v>
      </c>
      <c r="Y18" s="415">
        <v>9.6000000000000002E-2</v>
      </c>
    </row>
    <row r="19" spans="1:25" s="300" customFormat="1" ht="12.75" customHeight="1" x14ac:dyDescent="0.3">
      <c r="A19" s="64" t="s">
        <v>133</v>
      </c>
      <c r="B19" s="414">
        <v>0.1099</v>
      </c>
      <c r="C19" s="415">
        <v>0.11</v>
      </c>
      <c r="D19" s="414">
        <v>0.11</v>
      </c>
      <c r="E19" s="415">
        <v>0.11600000000000001</v>
      </c>
      <c r="F19" s="414">
        <v>0.112</v>
      </c>
      <c r="G19" s="415">
        <v>0.107</v>
      </c>
      <c r="H19" s="414">
        <v>0.104</v>
      </c>
      <c r="I19" s="415">
        <v>0.10299999999999999</v>
      </c>
      <c r="J19" s="414">
        <v>0.1</v>
      </c>
      <c r="K19" s="415">
        <v>0.10299999999999999</v>
      </c>
      <c r="L19" s="414">
        <v>0.129</v>
      </c>
      <c r="M19" s="415">
        <v>0.13400000000000001</v>
      </c>
      <c r="N19" s="414">
        <v>0.13500000000000001</v>
      </c>
      <c r="O19" s="415">
        <v>0.13500000000000001</v>
      </c>
      <c r="P19" s="414">
        <v>0.13700000000000001</v>
      </c>
      <c r="Q19" s="415">
        <v>0.13300000000000001</v>
      </c>
      <c r="R19" s="414">
        <v>0.13300000000000001</v>
      </c>
      <c r="S19" s="415">
        <v>0.13200000000000001</v>
      </c>
      <c r="T19" s="414">
        <v>0.12690000000000001</v>
      </c>
      <c r="U19" s="415">
        <v>0.13</v>
      </c>
      <c r="V19" s="414">
        <v>0.115</v>
      </c>
      <c r="W19" s="415">
        <v>0.121</v>
      </c>
      <c r="X19" s="414">
        <v>0.11799999999999999</v>
      </c>
      <c r="Y19" s="415">
        <v>6.0999999999999999E-2</v>
      </c>
    </row>
    <row r="20" spans="1:25" s="300" customFormat="1" ht="12.75" customHeight="1" x14ac:dyDescent="0.3">
      <c r="A20" s="64" t="s">
        <v>134</v>
      </c>
      <c r="B20" s="414">
        <v>0.15909999999999999</v>
      </c>
      <c r="C20" s="415">
        <v>0.159</v>
      </c>
      <c r="D20" s="414">
        <v>0.159</v>
      </c>
      <c r="E20" s="415">
        <v>0.155</v>
      </c>
      <c r="F20" s="414">
        <v>0.15</v>
      </c>
      <c r="G20" s="415">
        <v>0.13900000000000001</v>
      </c>
      <c r="H20" s="414">
        <v>0.13300000000000001</v>
      </c>
      <c r="I20" s="415">
        <v>0.13300000000000001</v>
      </c>
      <c r="J20" s="414">
        <v>0.129</v>
      </c>
      <c r="K20" s="415">
        <v>0.13400000000000001</v>
      </c>
      <c r="L20" s="414">
        <v>0.14299999999999999</v>
      </c>
      <c r="M20" s="415">
        <v>0.16500000000000001</v>
      </c>
      <c r="N20" s="414">
        <v>0.16800000000000001</v>
      </c>
      <c r="O20" s="415">
        <v>0.17399999999999999</v>
      </c>
      <c r="P20" s="414">
        <v>0.17299999999999999</v>
      </c>
      <c r="Q20" s="415">
        <v>0.17299999999999999</v>
      </c>
      <c r="R20" s="414">
        <v>0.17100000000000001</v>
      </c>
      <c r="S20" s="415">
        <v>0.16900000000000001</v>
      </c>
      <c r="T20" s="414">
        <v>0.15129999999999999</v>
      </c>
      <c r="U20" s="415">
        <v>0.13500000000000001</v>
      </c>
      <c r="V20" s="414">
        <v>0.13300000000000001</v>
      </c>
      <c r="W20" s="415">
        <v>0.11700000000000001</v>
      </c>
      <c r="X20" s="414">
        <v>0.13200000000000001</v>
      </c>
      <c r="Y20" s="415">
        <v>0.13400000000000001</v>
      </c>
    </row>
    <row r="21" spans="1:25" s="300" customFormat="1" ht="12.75" customHeight="1" x14ac:dyDescent="0.3">
      <c r="A21" s="405" t="s">
        <v>135</v>
      </c>
      <c r="B21" s="416">
        <v>13.9</v>
      </c>
      <c r="C21" s="413">
        <v>13.9</v>
      </c>
      <c r="D21" s="416">
        <v>13.9</v>
      </c>
      <c r="E21" s="413">
        <v>13.9</v>
      </c>
      <c r="F21" s="416">
        <v>13.7</v>
      </c>
      <c r="G21" s="413">
        <v>12.8</v>
      </c>
      <c r="H21" s="416">
        <v>12.39</v>
      </c>
      <c r="I21" s="413">
        <v>12.3</v>
      </c>
      <c r="J21" s="416">
        <v>12</v>
      </c>
      <c r="K21" s="413">
        <v>12.5</v>
      </c>
      <c r="L21" s="416">
        <v>13.9</v>
      </c>
      <c r="M21" s="413">
        <v>15.4</v>
      </c>
      <c r="N21" s="416">
        <v>15.4</v>
      </c>
      <c r="O21" s="413">
        <v>15.7</v>
      </c>
      <c r="P21" s="416">
        <v>15.9</v>
      </c>
      <c r="Q21" s="413">
        <v>16.100000000000001</v>
      </c>
      <c r="R21" s="416">
        <v>15.8</v>
      </c>
      <c r="S21" s="413">
        <v>15.7</v>
      </c>
      <c r="T21" s="416">
        <v>14.46</v>
      </c>
      <c r="U21" s="413">
        <v>13.9</v>
      </c>
      <c r="V21" s="416">
        <v>12.9</v>
      </c>
      <c r="W21" s="413">
        <v>11.8</v>
      </c>
      <c r="X21" s="416">
        <v>12.7</v>
      </c>
      <c r="Y21" s="413">
        <v>12.4</v>
      </c>
    </row>
    <row r="22" spans="1:25" ht="12.75" customHeight="1" x14ac:dyDescent="0.3">
      <c r="A22" s="64"/>
      <c r="B22" s="1"/>
      <c r="C22" s="1"/>
      <c r="D22" s="1"/>
      <c r="E22" s="1"/>
      <c r="F22" s="1"/>
      <c r="G22" s="1"/>
      <c r="H22" s="1"/>
      <c r="I22" s="1"/>
      <c r="J22" s="1"/>
      <c r="K22" s="1"/>
      <c r="L22" s="1"/>
      <c r="M22" s="1"/>
      <c r="N22" s="1"/>
      <c r="O22" s="1"/>
      <c r="P22" s="1"/>
      <c r="Q22" s="1"/>
      <c r="R22" s="1"/>
      <c r="S22" s="1"/>
      <c r="T22" s="1"/>
      <c r="U22" s="1"/>
      <c r="V22" s="1"/>
      <c r="W22" s="1"/>
      <c r="X22" s="1"/>
      <c r="Y22" s="1"/>
    </row>
    <row r="23" spans="1:25" ht="12.75" customHeight="1" x14ac:dyDescent="0.3">
      <c r="A23" s="405" t="s">
        <v>240</v>
      </c>
      <c r="B23" s="65" t="s">
        <v>208</v>
      </c>
      <c r="C23" s="66" t="s">
        <v>209</v>
      </c>
      <c r="D23" s="65" t="s">
        <v>210</v>
      </c>
      <c r="E23" s="66" t="s">
        <v>218</v>
      </c>
      <c r="F23" s="65" t="s">
        <v>219</v>
      </c>
      <c r="G23" s="66" t="s">
        <v>220</v>
      </c>
      <c r="H23" s="65" t="s">
        <v>221</v>
      </c>
      <c r="I23" s="66" t="s">
        <v>222</v>
      </c>
      <c r="J23" s="65" t="s">
        <v>223</v>
      </c>
      <c r="K23" s="66" t="s">
        <v>224</v>
      </c>
      <c r="L23" s="65" t="s">
        <v>225</v>
      </c>
      <c r="M23" s="66" t="s">
        <v>226</v>
      </c>
      <c r="N23" s="65" t="s">
        <v>227</v>
      </c>
      <c r="O23" s="66" t="s">
        <v>228</v>
      </c>
      <c r="P23" s="65" t="s">
        <v>229</v>
      </c>
      <c r="Q23" s="413" t="s">
        <v>230</v>
      </c>
      <c r="R23" s="65" t="s">
        <v>231</v>
      </c>
      <c r="S23" s="66" t="s">
        <v>232</v>
      </c>
      <c r="T23" s="65" t="s">
        <v>233</v>
      </c>
      <c r="U23" s="66" t="s">
        <v>234</v>
      </c>
      <c r="V23" s="65" t="s">
        <v>235</v>
      </c>
      <c r="W23" s="66" t="s">
        <v>236</v>
      </c>
      <c r="X23" s="65" t="s">
        <v>237</v>
      </c>
      <c r="Y23" s="562" t="s">
        <v>238</v>
      </c>
    </row>
    <row r="24" spans="1:25" s="300" customFormat="1" ht="12.75" customHeight="1" x14ac:dyDescent="0.3">
      <c r="A24" s="64" t="s">
        <v>137</v>
      </c>
      <c r="B24" s="414">
        <v>0.13420000000000001</v>
      </c>
      <c r="C24" s="415">
        <v>0.13500000000000001</v>
      </c>
      <c r="D24" s="414">
        <v>0.11899999999999999</v>
      </c>
      <c r="E24" s="415">
        <v>0.115</v>
      </c>
      <c r="F24" s="414">
        <v>0.11899999999999999</v>
      </c>
      <c r="G24" s="415">
        <v>0.11700000000000001</v>
      </c>
      <c r="H24" s="414">
        <v>0.1193</v>
      </c>
      <c r="I24" s="415">
        <v>0.11600000000000001</v>
      </c>
      <c r="J24" s="414">
        <v>0.115</v>
      </c>
      <c r="K24" s="415">
        <v>0.127</v>
      </c>
      <c r="L24" s="414">
        <v>0.14099999999999999</v>
      </c>
      <c r="M24" s="415">
        <v>0.14899999999999999</v>
      </c>
      <c r="N24" s="414">
        <v>0.161</v>
      </c>
      <c r="O24" s="415">
        <v>0.158</v>
      </c>
      <c r="P24" s="414">
        <v>0.152</v>
      </c>
      <c r="Q24" s="415">
        <v>0.154</v>
      </c>
      <c r="R24" s="414">
        <v>0.15</v>
      </c>
      <c r="S24" s="415">
        <v>0.151</v>
      </c>
      <c r="T24" s="414">
        <v>0.1598</v>
      </c>
      <c r="U24" s="415">
        <v>0.17100000000000001</v>
      </c>
      <c r="V24" s="414">
        <v>0.159</v>
      </c>
      <c r="W24" s="415">
        <v>0.13300000000000001</v>
      </c>
      <c r="X24" s="414">
        <v>0.14699999999999999</v>
      </c>
      <c r="Y24" s="415">
        <v>0.107</v>
      </c>
    </row>
    <row r="25" spans="1:25" s="300" customFormat="1" ht="12.75" customHeight="1" x14ac:dyDescent="0.3">
      <c r="A25" s="64" t="s">
        <v>138</v>
      </c>
      <c r="B25" s="414">
        <v>0.14660000000000001</v>
      </c>
      <c r="C25" s="415">
        <v>0.14699999999999999</v>
      </c>
      <c r="D25" s="414">
        <v>0.14499999999999999</v>
      </c>
      <c r="E25" s="415">
        <v>0.14299999999999999</v>
      </c>
      <c r="F25" s="414">
        <v>0.14000000000000001</v>
      </c>
      <c r="G25" s="415">
        <v>0.13</v>
      </c>
      <c r="H25" s="414">
        <v>0.125</v>
      </c>
      <c r="I25" s="415">
        <v>0.124</v>
      </c>
      <c r="J25" s="414">
        <v>0.121</v>
      </c>
      <c r="K25" s="415">
        <v>0.125</v>
      </c>
      <c r="L25" s="414">
        <v>0.13900000000000001</v>
      </c>
      <c r="M25" s="415">
        <v>0.155</v>
      </c>
      <c r="N25" s="414">
        <v>0.153</v>
      </c>
      <c r="O25" s="415">
        <v>0.156</v>
      </c>
      <c r="P25" s="414">
        <v>0.16</v>
      </c>
      <c r="Q25" s="415">
        <v>0.16200000000000001</v>
      </c>
      <c r="R25" s="414">
        <v>0.16</v>
      </c>
      <c r="S25" s="415">
        <v>0.157</v>
      </c>
      <c r="T25" s="414">
        <v>0.14180000000000001</v>
      </c>
      <c r="U25" s="415">
        <v>0.13500000000000001</v>
      </c>
      <c r="V25" s="414">
        <v>0.126</v>
      </c>
      <c r="W25" s="415">
        <v>0.11600000000000001</v>
      </c>
      <c r="X25" s="414">
        <v>0.125</v>
      </c>
      <c r="Y25" s="415">
        <v>0.125</v>
      </c>
    </row>
    <row r="26" spans="1:25" s="300" customFormat="1" ht="12.75" customHeight="1" x14ac:dyDescent="0.3">
      <c r="A26" s="64" t="s">
        <v>139</v>
      </c>
      <c r="B26" s="414">
        <v>0.1545</v>
      </c>
      <c r="C26" s="415">
        <v>0.157</v>
      </c>
      <c r="D26" s="414">
        <v>0.151</v>
      </c>
      <c r="E26" s="415">
        <v>0.14199999999999999</v>
      </c>
      <c r="F26" s="414">
        <v>0.13900000000000001</v>
      </c>
      <c r="G26" s="415">
        <v>0.129</v>
      </c>
      <c r="H26" s="414">
        <v>0.124</v>
      </c>
      <c r="I26" s="415">
        <v>0.123</v>
      </c>
      <c r="J26" s="414">
        <v>0.11899999999999999</v>
      </c>
      <c r="K26" s="415">
        <v>0.123</v>
      </c>
      <c r="L26" s="414">
        <v>0.13700000000000001</v>
      </c>
      <c r="M26" s="415">
        <v>0.154</v>
      </c>
      <c r="N26" s="414">
        <v>0.153</v>
      </c>
      <c r="O26" s="415">
        <v>0.156</v>
      </c>
      <c r="P26" s="414">
        <v>0.159</v>
      </c>
      <c r="Q26" s="415">
        <v>0.16200000000000001</v>
      </c>
      <c r="R26" s="414">
        <v>0.159</v>
      </c>
      <c r="S26" s="415">
        <v>0.157</v>
      </c>
      <c r="T26" s="414">
        <v>0.1389</v>
      </c>
      <c r="U26" s="415">
        <v>0.13100000000000001</v>
      </c>
      <c r="V26" s="414">
        <v>0.12</v>
      </c>
      <c r="W26" s="415">
        <v>0.115</v>
      </c>
      <c r="X26" s="414">
        <v>0.125</v>
      </c>
      <c r="Y26" s="415">
        <v>0.125</v>
      </c>
    </row>
    <row r="27" spans="1:25" s="300" customFormat="1" ht="12.75" customHeight="1" x14ac:dyDescent="0.3">
      <c r="A27" s="64" t="s">
        <v>140</v>
      </c>
      <c r="B27" s="414">
        <v>0.13120000000000001</v>
      </c>
      <c r="C27" s="415">
        <v>0.13800000000000001</v>
      </c>
      <c r="D27" s="414">
        <v>0.13800000000000001</v>
      </c>
      <c r="E27" s="415">
        <v>0.14499999999999999</v>
      </c>
      <c r="F27" s="414">
        <v>0.154</v>
      </c>
      <c r="G27" s="415">
        <v>0.16600000000000001</v>
      </c>
      <c r="H27" s="414">
        <v>0.16800000000000001</v>
      </c>
      <c r="I27" s="415">
        <v>0.17</v>
      </c>
      <c r="J27" s="414">
        <v>0.16</v>
      </c>
      <c r="K27" s="415">
        <v>0.16200000000000001</v>
      </c>
      <c r="L27" s="414">
        <v>0.19</v>
      </c>
      <c r="M27" s="415">
        <v>0.20100000000000001</v>
      </c>
      <c r="N27" s="414">
        <v>0.20499999999999999</v>
      </c>
      <c r="O27" s="415">
        <v>0.20200000000000001</v>
      </c>
      <c r="P27" s="414">
        <v>0.20399999999999999</v>
      </c>
      <c r="Q27" s="415">
        <v>0.20100000000000001</v>
      </c>
      <c r="R27" s="414">
        <v>0.20300000000000001</v>
      </c>
      <c r="S27" s="415">
        <v>0.20399999999999999</v>
      </c>
      <c r="T27" s="414">
        <v>0.18079999999999999</v>
      </c>
      <c r="U27" s="415">
        <v>0.183</v>
      </c>
      <c r="V27" s="414">
        <v>0.17199999999999999</v>
      </c>
      <c r="W27" s="415">
        <v>0.17699999999999999</v>
      </c>
      <c r="X27" s="414">
        <v>0.16400000000000001</v>
      </c>
      <c r="Y27" s="415">
        <v>0.17599999999999999</v>
      </c>
    </row>
    <row r="28" spans="1:25" s="300" customFormat="1" ht="12.75" customHeight="1" x14ac:dyDescent="0.3">
      <c r="A28" s="64" t="s">
        <v>141</v>
      </c>
      <c r="B28" s="414">
        <v>0.14560000000000001</v>
      </c>
      <c r="C28" s="415">
        <v>0.14599999999999999</v>
      </c>
      <c r="D28" s="414">
        <v>0.14000000000000001</v>
      </c>
      <c r="E28" s="415">
        <v>0.13700000000000001</v>
      </c>
      <c r="F28" s="414">
        <v>0.13400000000000001</v>
      </c>
      <c r="G28" s="415">
        <v>0.121</v>
      </c>
      <c r="H28" s="414">
        <v>0.1159</v>
      </c>
      <c r="I28" s="415">
        <v>0.115</v>
      </c>
      <c r="J28" s="414">
        <v>0.113</v>
      </c>
      <c r="K28" s="415">
        <v>0.11700000000000001</v>
      </c>
      <c r="L28" s="414">
        <v>0.13100000000000001</v>
      </c>
      <c r="M28" s="415">
        <v>0.14499999999999999</v>
      </c>
      <c r="N28" s="414">
        <v>0.14199999999999999</v>
      </c>
      <c r="O28" s="415">
        <v>0.14399999999999999</v>
      </c>
      <c r="P28" s="414">
        <v>0.14599999999999999</v>
      </c>
      <c r="Q28" s="415">
        <v>0.14699999999999999</v>
      </c>
      <c r="R28" s="414">
        <v>0.14199999999999999</v>
      </c>
      <c r="S28" s="415">
        <v>0.14000000000000001</v>
      </c>
      <c r="T28" s="414">
        <v>0.13320000000000001</v>
      </c>
      <c r="U28" s="415">
        <v>0.121</v>
      </c>
      <c r="V28" s="414">
        <v>0.11</v>
      </c>
      <c r="W28" s="415">
        <v>9.0999999999999998E-2</v>
      </c>
      <c r="X28" s="414">
        <v>0.10299999999999999</v>
      </c>
      <c r="Y28" s="415">
        <v>7.9000000000000001E-2</v>
      </c>
    </row>
    <row r="29" spans="1:25" s="300" customFormat="1" ht="12.75" customHeight="1" x14ac:dyDescent="0.3">
      <c r="A29" s="407" t="s">
        <v>241</v>
      </c>
      <c r="B29" s="417">
        <v>877</v>
      </c>
      <c r="C29" s="418">
        <v>797</v>
      </c>
      <c r="D29" s="417">
        <v>733</v>
      </c>
      <c r="E29" s="418">
        <v>646</v>
      </c>
      <c r="F29" s="417">
        <v>620</v>
      </c>
      <c r="G29" s="418">
        <v>591</v>
      </c>
      <c r="H29" s="417">
        <v>570</v>
      </c>
      <c r="I29" s="418">
        <v>553</v>
      </c>
      <c r="J29" s="417">
        <v>539</v>
      </c>
      <c r="K29" s="418">
        <v>513</v>
      </c>
      <c r="L29" s="417">
        <v>471</v>
      </c>
      <c r="M29" s="418">
        <v>432</v>
      </c>
      <c r="N29" s="417">
        <v>403</v>
      </c>
      <c r="O29" s="418">
        <v>380</v>
      </c>
      <c r="P29" s="417">
        <v>358</v>
      </c>
      <c r="Q29" s="418">
        <v>339</v>
      </c>
      <c r="R29" s="417">
        <v>316</v>
      </c>
      <c r="S29" s="418">
        <v>289</v>
      </c>
      <c r="T29" s="417">
        <v>252</v>
      </c>
      <c r="U29" s="418">
        <v>209</v>
      </c>
      <c r="V29" s="417">
        <v>172</v>
      </c>
      <c r="W29" s="418">
        <v>132</v>
      </c>
      <c r="X29" s="417">
        <v>87</v>
      </c>
      <c r="Y29" s="418">
        <v>46</v>
      </c>
    </row>
  </sheetData>
  <mergeCells count="1">
    <mergeCell ref="B7:D7"/>
  </mergeCells>
  <hyperlinks>
    <hyperlink ref="K2" location="Contents_Main!A1" display="Contents Tab" xr:uid="{834D8B57-4963-4485-AAE2-6C08975BDA0D}"/>
  </hyperlinks>
  <pageMargins left="0.7" right="0.7" top="0.75" bottom="0.75" header="0" footer="0"/>
  <pageSetup paperSize="9" orientation="portrai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9907A-CE64-4ACC-93D6-854A7FFF7B38}">
  <sheetPr codeName="Sheet39">
    <tabColor rgb="FF00B050"/>
  </sheetPr>
  <dimension ref="A1"/>
  <sheetViews>
    <sheetView workbookViewId="0"/>
  </sheetViews>
  <sheetFormatPr defaultColWidth="9.109375" defaultRowHeight="14.4" x14ac:dyDescent="0.3"/>
  <cols>
    <col min="1" max="16384" width="9.109375" style="239"/>
  </cols>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rgb="FF00B050"/>
  </sheetPr>
  <dimension ref="A2:M31"/>
  <sheetViews>
    <sheetView showGridLines="0" workbookViewId="0">
      <selection activeCell="B3" sqref="B3"/>
    </sheetView>
  </sheetViews>
  <sheetFormatPr defaultColWidth="14.44140625" defaultRowHeight="15" customHeight="1" x14ac:dyDescent="0.3"/>
  <cols>
    <col min="1" max="1" width="32.88671875" customWidth="1"/>
    <col min="2" max="2" width="11.5546875" customWidth="1"/>
    <col min="3" max="3" width="17.44140625" customWidth="1"/>
    <col min="4" max="4" width="18.5546875" customWidth="1"/>
    <col min="5" max="10" width="11.5546875" customWidth="1"/>
    <col min="11" max="21" width="8.88671875" customWidth="1"/>
  </cols>
  <sheetData>
    <row r="2" spans="1:13" ht="12" customHeight="1" x14ac:dyDescent="0.3">
      <c r="A2" s="12" t="s">
        <v>58</v>
      </c>
      <c r="B2" s="10"/>
      <c r="C2" s="10"/>
      <c r="D2" s="10"/>
      <c r="E2" s="10"/>
      <c r="F2" s="8"/>
      <c r="G2" s="8"/>
      <c r="H2" s="8"/>
      <c r="I2" s="8"/>
      <c r="J2" s="8"/>
      <c r="K2" s="8"/>
      <c r="L2" s="8"/>
      <c r="M2" s="211" t="s">
        <v>128</v>
      </c>
    </row>
    <row r="3" spans="1:13" ht="12" customHeight="1" x14ac:dyDescent="0.3">
      <c r="A3" s="1"/>
      <c r="B3" s="1"/>
      <c r="C3" s="1"/>
      <c r="D3" s="1"/>
      <c r="E3" s="1"/>
      <c r="F3" s="1"/>
      <c r="G3" s="1"/>
      <c r="H3" s="1"/>
      <c r="I3" s="1"/>
      <c r="J3" s="1"/>
      <c r="K3" s="1"/>
      <c r="L3" s="1"/>
      <c r="M3" s="1"/>
    </row>
    <row r="4" spans="1:13" ht="12" customHeight="1" x14ac:dyDescent="0.3">
      <c r="A4" s="80" t="s">
        <v>261</v>
      </c>
      <c r="B4" s="1"/>
      <c r="C4" s="1"/>
      <c r="D4" s="1"/>
      <c r="E4" s="1"/>
      <c r="F4" s="1"/>
      <c r="G4" s="1"/>
      <c r="H4" s="1"/>
      <c r="I4" s="1"/>
      <c r="J4" s="1"/>
      <c r="K4" s="1"/>
      <c r="L4" s="1"/>
      <c r="M4" s="1"/>
    </row>
    <row r="5" spans="1:13" ht="12" customHeight="1" x14ac:dyDescent="0.3">
      <c r="A5" s="1"/>
      <c r="B5" s="1"/>
      <c r="C5" s="1"/>
      <c r="D5" s="1"/>
      <c r="E5" s="1"/>
      <c r="F5" s="1"/>
      <c r="G5" s="1"/>
      <c r="H5" s="1"/>
      <c r="I5" s="1"/>
      <c r="J5" s="1"/>
      <c r="K5" s="1"/>
      <c r="L5" s="1"/>
      <c r="M5" s="1"/>
    </row>
    <row r="6" spans="1:13" ht="14.4" customHeight="1" x14ac:dyDescent="0.3">
      <c r="A6" s="600"/>
      <c r="B6" s="602" t="s">
        <v>262</v>
      </c>
      <c r="C6" s="602" t="s">
        <v>263</v>
      </c>
      <c r="D6" s="602" t="s">
        <v>264</v>
      </c>
      <c r="E6" s="598" t="s">
        <v>265</v>
      </c>
      <c r="F6" s="597"/>
      <c r="G6" s="596" t="s">
        <v>266</v>
      </c>
      <c r="H6" s="597"/>
      <c r="I6" s="598" t="s">
        <v>267</v>
      </c>
      <c r="J6" s="599"/>
      <c r="K6" s="1"/>
      <c r="L6" s="1"/>
      <c r="M6" s="1"/>
    </row>
    <row r="7" spans="1:13" ht="14.4" customHeight="1" x14ac:dyDescent="0.3">
      <c r="A7" s="601"/>
      <c r="B7" s="603"/>
      <c r="C7" s="603"/>
      <c r="D7" s="603"/>
      <c r="E7" s="65" t="s">
        <v>268</v>
      </c>
      <c r="F7" s="65" t="s">
        <v>269</v>
      </c>
      <c r="G7" s="90" t="s">
        <v>268</v>
      </c>
      <c r="H7" s="90" t="s">
        <v>269</v>
      </c>
      <c r="I7" s="67" t="s">
        <v>268</v>
      </c>
      <c r="J7" s="91" t="s">
        <v>269</v>
      </c>
      <c r="K7" s="1"/>
      <c r="L7" s="1"/>
      <c r="M7" s="1"/>
    </row>
    <row r="8" spans="1:13" ht="14.4" customHeight="1" x14ac:dyDescent="0.3">
      <c r="A8" s="92" t="s">
        <v>260</v>
      </c>
      <c r="B8" s="16"/>
      <c r="C8" s="16"/>
      <c r="D8" s="16"/>
      <c r="E8" s="16"/>
      <c r="F8" s="16"/>
      <c r="G8" s="16"/>
      <c r="H8" s="16"/>
      <c r="I8" s="16"/>
      <c r="J8" s="93"/>
      <c r="K8" s="1"/>
      <c r="L8" s="1"/>
      <c r="M8" s="1"/>
    </row>
    <row r="9" spans="1:13" ht="14.4" customHeight="1" x14ac:dyDescent="0.3">
      <c r="A9" s="41" t="s">
        <v>214</v>
      </c>
      <c r="B9" s="164">
        <v>24</v>
      </c>
      <c r="C9" s="165">
        <v>384.12127214474521</v>
      </c>
      <c r="D9" s="165">
        <v>343.4238583365688</v>
      </c>
      <c r="E9" s="165">
        <v>583.68572405621114</v>
      </c>
      <c r="F9" s="166">
        <v>1.6996073798815001</v>
      </c>
      <c r="G9" s="165">
        <v>0</v>
      </c>
      <c r="H9" s="167">
        <v>0</v>
      </c>
      <c r="I9" s="165">
        <v>583.68572405621114</v>
      </c>
      <c r="J9" s="168">
        <v>1.6996073798815001</v>
      </c>
      <c r="K9" s="1"/>
      <c r="L9" s="1"/>
      <c r="M9" s="1"/>
    </row>
    <row r="10" spans="1:13" ht="14.4" customHeight="1" x14ac:dyDescent="0.3">
      <c r="A10" s="41" t="s">
        <v>215</v>
      </c>
      <c r="B10" s="164">
        <v>35</v>
      </c>
      <c r="C10" s="165">
        <v>528.62341500000002</v>
      </c>
      <c r="D10" s="165">
        <v>520.95241699999997</v>
      </c>
      <c r="E10" s="165">
        <v>896.14350100000001</v>
      </c>
      <c r="F10" s="166">
        <v>1.7202022137849109</v>
      </c>
      <c r="G10" s="165">
        <v>0</v>
      </c>
      <c r="H10" s="167">
        <v>0</v>
      </c>
      <c r="I10" s="165">
        <v>896.14350100000001</v>
      </c>
      <c r="J10" s="168">
        <v>1.7202022137849109</v>
      </c>
      <c r="K10" s="1"/>
      <c r="L10" s="1"/>
      <c r="M10" s="1"/>
    </row>
    <row r="11" spans="1:13" ht="14.4" customHeight="1" x14ac:dyDescent="0.3">
      <c r="A11" s="41" t="s">
        <v>133</v>
      </c>
      <c r="B11" s="164">
        <v>33</v>
      </c>
      <c r="C11" s="165">
        <v>1249.3055690000001</v>
      </c>
      <c r="D11" s="165">
        <v>1175.2237689999999</v>
      </c>
      <c r="E11" s="165">
        <v>2074.1407232377846</v>
      </c>
      <c r="F11" s="166">
        <v>1.7648900387733604</v>
      </c>
      <c r="G11" s="165">
        <v>0</v>
      </c>
      <c r="H11" s="167">
        <v>0</v>
      </c>
      <c r="I11" s="165">
        <v>2074.1407232377846</v>
      </c>
      <c r="J11" s="168">
        <v>1.7648900387733604</v>
      </c>
      <c r="K11" s="1"/>
      <c r="L11" s="1"/>
      <c r="M11" s="1"/>
    </row>
    <row r="12" spans="1:13" ht="14.4" customHeight="1" x14ac:dyDescent="0.3">
      <c r="A12" s="41" t="s">
        <v>134</v>
      </c>
      <c r="B12" s="164">
        <v>26</v>
      </c>
      <c r="C12" s="165">
        <v>3905.9781462859064</v>
      </c>
      <c r="D12" s="165">
        <v>3614.28279587932</v>
      </c>
      <c r="E12" s="165">
        <v>6947.8696460034826</v>
      </c>
      <c r="F12" s="166">
        <v>1.9223370273971971</v>
      </c>
      <c r="G12" s="165">
        <v>0</v>
      </c>
      <c r="H12" s="167">
        <v>0</v>
      </c>
      <c r="I12" s="165">
        <v>6947.8696460034826</v>
      </c>
      <c r="J12" s="168">
        <v>1.9223370273971971</v>
      </c>
      <c r="K12" s="1"/>
      <c r="L12" s="1"/>
      <c r="M12" s="1"/>
    </row>
    <row r="13" spans="1:13" ht="14.4" customHeight="1" x14ac:dyDescent="0.3">
      <c r="A13" s="41" t="s">
        <v>216</v>
      </c>
      <c r="B13" s="164">
        <v>35</v>
      </c>
      <c r="C13" s="165">
        <v>1673.8875676442951</v>
      </c>
      <c r="D13" s="165">
        <v>1457.9914598725286</v>
      </c>
      <c r="E13" s="165">
        <v>3540.1338298911169</v>
      </c>
      <c r="F13" s="166">
        <v>2.4280895514989016</v>
      </c>
      <c r="G13" s="165">
        <v>0</v>
      </c>
      <c r="H13" s="167">
        <v>0</v>
      </c>
      <c r="I13" s="165">
        <v>3540.1338298911169</v>
      </c>
      <c r="J13" s="168">
        <v>2.4280895514989016</v>
      </c>
      <c r="K13" s="1"/>
      <c r="L13" s="1"/>
      <c r="M13" s="1"/>
    </row>
    <row r="14" spans="1:13" ht="14.4" customHeight="1" x14ac:dyDescent="0.3">
      <c r="A14" s="41" t="s">
        <v>217</v>
      </c>
      <c r="B14" s="164">
        <v>153</v>
      </c>
      <c r="C14" s="165">
        <v>7741.9159700749469</v>
      </c>
      <c r="D14" s="165">
        <v>7111.8743000884151</v>
      </c>
      <c r="E14" s="165">
        <v>14041.973424188594</v>
      </c>
      <c r="F14" s="166">
        <v>1.9744406089986748</v>
      </c>
      <c r="G14" s="165">
        <v>0</v>
      </c>
      <c r="H14" s="167">
        <v>0</v>
      </c>
      <c r="I14" s="165">
        <v>14041.973424188594</v>
      </c>
      <c r="J14" s="168">
        <v>1.9744406089986748</v>
      </c>
      <c r="K14" s="1"/>
      <c r="L14" s="1"/>
      <c r="M14" s="1"/>
    </row>
    <row r="15" spans="1:13" ht="14.4" customHeight="1" x14ac:dyDescent="0.3">
      <c r="A15" s="92"/>
      <c r="B15" s="16"/>
      <c r="C15" s="94"/>
      <c r="D15" s="94"/>
      <c r="E15" s="94"/>
      <c r="F15" s="95"/>
      <c r="G15" s="94"/>
      <c r="H15" s="95"/>
      <c r="I15" s="94"/>
      <c r="J15" s="96"/>
      <c r="K15" s="1"/>
      <c r="L15" s="1"/>
      <c r="M15" s="1"/>
    </row>
    <row r="16" spans="1:13" ht="14.4" customHeight="1" x14ac:dyDescent="0.3">
      <c r="A16" s="92" t="s">
        <v>239</v>
      </c>
      <c r="B16" s="16"/>
      <c r="C16" s="94"/>
      <c r="D16" s="94"/>
      <c r="E16" s="94"/>
      <c r="F16" s="95"/>
      <c r="G16" s="94"/>
      <c r="H16" s="95"/>
      <c r="I16" s="94"/>
      <c r="J16" s="96"/>
      <c r="K16" s="1"/>
      <c r="L16" s="1"/>
      <c r="M16" s="1"/>
    </row>
    <row r="17" spans="1:10" ht="14.4" customHeight="1" x14ac:dyDescent="0.3">
      <c r="A17" s="41" t="s">
        <v>131</v>
      </c>
      <c r="B17" s="154">
        <v>245</v>
      </c>
      <c r="C17" s="165">
        <v>20944.4022029814</v>
      </c>
      <c r="D17" s="165">
        <v>-15443.207424545601</v>
      </c>
      <c r="E17" s="165">
        <v>12197.1844449363</v>
      </c>
      <c r="F17" s="166">
        <v>0.78980901503336276</v>
      </c>
      <c r="G17" s="165">
        <v>14223.6235985327</v>
      </c>
      <c r="H17" s="166">
        <v>0.92102781549935564</v>
      </c>
      <c r="I17" s="165">
        <v>26420.808043469002</v>
      </c>
      <c r="J17" s="168">
        <v>1.7108368305327184</v>
      </c>
    </row>
    <row r="18" spans="1:10" ht="14.4" customHeight="1" x14ac:dyDescent="0.3">
      <c r="A18" s="97" t="s">
        <v>270</v>
      </c>
      <c r="B18" s="154">
        <v>42</v>
      </c>
      <c r="C18" s="165">
        <v>3618.34399051328</v>
      </c>
      <c r="D18" s="165">
        <v>-3043.5370890648501</v>
      </c>
      <c r="E18" s="165">
        <v>2818.0312749159398</v>
      </c>
      <c r="F18" s="166">
        <v>0.92590666466358162</v>
      </c>
      <c r="G18" s="165">
        <v>77.669930079897696</v>
      </c>
      <c r="H18" s="166">
        <v>2.5519626607790613E-3</v>
      </c>
      <c r="I18" s="165">
        <v>2825.7982679239303</v>
      </c>
      <c r="J18" s="168">
        <v>0.92845862732436069</v>
      </c>
    </row>
    <row r="19" spans="1:10" ht="14.4" customHeight="1" x14ac:dyDescent="0.3">
      <c r="A19" s="97" t="s">
        <v>271</v>
      </c>
      <c r="B19" s="154">
        <v>203</v>
      </c>
      <c r="C19" s="165">
        <v>173260.58212468101</v>
      </c>
      <c r="D19" s="165">
        <v>-12399.670335480801</v>
      </c>
      <c r="E19" s="165">
        <v>9379.1531700203614</v>
      </c>
      <c r="F19" s="166">
        <v>0.75640342978978925</v>
      </c>
      <c r="G19" s="165">
        <v>14215.856605524699</v>
      </c>
      <c r="H19" s="166">
        <v>1.1464705287242225</v>
      </c>
      <c r="I19" s="165">
        <v>23595.009775544997</v>
      </c>
      <c r="J19" s="168">
        <v>1.9028739585140118</v>
      </c>
    </row>
    <row r="20" spans="1:10" ht="14.4" customHeight="1" x14ac:dyDescent="0.3">
      <c r="A20" s="41" t="s">
        <v>132</v>
      </c>
      <c r="B20" s="154">
        <v>189</v>
      </c>
      <c r="C20" s="165">
        <v>333772.841853355</v>
      </c>
      <c r="D20" s="165">
        <v>-25453.060654457502</v>
      </c>
      <c r="E20" s="165">
        <v>22713.488774078498</v>
      </c>
      <c r="F20" s="166">
        <v>0.89236768349509732</v>
      </c>
      <c r="G20" s="165">
        <v>211761.34412179401</v>
      </c>
      <c r="H20" s="166">
        <v>0.83196809608320743</v>
      </c>
      <c r="I20" s="165">
        <v>43889.623186257893</v>
      </c>
      <c r="J20" s="168">
        <v>1.7243357795783048</v>
      </c>
    </row>
    <row r="21" spans="1:10" ht="14.4" customHeight="1" x14ac:dyDescent="0.3">
      <c r="A21" s="41" t="s">
        <v>133</v>
      </c>
      <c r="B21" s="154">
        <v>310</v>
      </c>
      <c r="C21" s="165">
        <v>1220388.2477962801</v>
      </c>
      <c r="D21" s="165">
        <v>-110770.699751073</v>
      </c>
      <c r="E21" s="165">
        <v>112309.84565905701</v>
      </c>
      <c r="F21" s="166">
        <v>1.0138948829559009</v>
      </c>
      <c r="G21" s="165">
        <v>63817.907929877605</v>
      </c>
      <c r="H21" s="166">
        <v>0.57612625065374723</v>
      </c>
      <c r="I21" s="165">
        <v>176127.75358893501</v>
      </c>
      <c r="J21" s="168">
        <v>1.5900211336096481</v>
      </c>
    </row>
    <row r="22" spans="1:10" ht="14.4" customHeight="1" x14ac:dyDescent="0.3">
      <c r="A22" s="41" t="s">
        <v>134</v>
      </c>
      <c r="B22" s="154">
        <v>96</v>
      </c>
      <c r="C22" s="165">
        <v>2933870.1177470097</v>
      </c>
      <c r="D22" s="165">
        <v>-265232.413142376</v>
      </c>
      <c r="E22" s="165">
        <v>315925.29064786102</v>
      </c>
      <c r="F22" s="166">
        <v>1.1911262537820864</v>
      </c>
      <c r="G22" s="165">
        <v>144442.52603871701</v>
      </c>
      <c r="H22" s="166">
        <v>0.54458851513438811</v>
      </c>
      <c r="I22" s="165">
        <v>460367.81668657798</v>
      </c>
      <c r="J22" s="168">
        <v>1.7357147689164745</v>
      </c>
    </row>
    <row r="23" spans="1:10" ht="14.4" customHeight="1" x14ac:dyDescent="0.3">
      <c r="A23" s="41" t="s">
        <v>272</v>
      </c>
      <c r="B23" s="164">
        <v>840</v>
      </c>
      <c r="C23" s="165">
        <v>469747.52294264699</v>
      </c>
      <c r="D23" s="165">
        <v>-416899.38097245299</v>
      </c>
      <c r="E23" s="165">
        <v>463145.809525933</v>
      </c>
      <c r="F23" s="166">
        <v>1.1109294728277292</v>
      </c>
      <c r="G23" s="165">
        <v>243660.19197930701</v>
      </c>
      <c r="H23" s="167">
        <v>0.58445803256159601</v>
      </c>
      <c r="I23" s="165">
        <v>706806.00150523998</v>
      </c>
      <c r="J23" s="168">
        <v>1.6953875053893253</v>
      </c>
    </row>
    <row r="24" spans="1:10" ht="14.4" customHeight="1" x14ac:dyDescent="0.3">
      <c r="A24" s="92" t="s">
        <v>135</v>
      </c>
      <c r="B24" s="66">
        <v>993</v>
      </c>
      <c r="C24" s="169">
        <v>477489.43891272182</v>
      </c>
      <c r="D24" s="169">
        <v>-424011.2552725412</v>
      </c>
      <c r="E24" s="169">
        <v>477187.782945933</v>
      </c>
      <c r="F24" s="170">
        <v>1.1254</v>
      </c>
      <c r="G24" s="169">
        <v>243660.19197930698</v>
      </c>
      <c r="H24" s="170">
        <v>0.57499999999999996</v>
      </c>
      <c r="I24" s="169">
        <v>720847.97492942878</v>
      </c>
      <c r="J24" s="171">
        <v>1.7000999999999999</v>
      </c>
    </row>
    <row r="25" spans="1:10" ht="14.4" customHeight="1" x14ac:dyDescent="0.3">
      <c r="A25" s="98"/>
      <c r="B25" s="11"/>
      <c r="C25" s="11"/>
      <c r="D25" s="11"/>
      <c r="E25" s="11"/>
      <c r="F25" s="38"/>
      <c r="G25" s="11"/>
      <c r="H25" s="38"/>
      <c r="I25" s="11"/>
      <c r="J25" s="274"/>
    </row>
    <row r="26" spans="1:10" ht="14.4" customHeight="1" x14ac:dyDescent="0.3">
      <c r="A26" s="92" t="s">
        <v>248</v>
      </c>
      <c r="B26" s="16"/>
      <c r="C26" s="94"/>
      <c r="D26" s="94"/>
      <c r="E26" s="94"/>
      <c r="F26" s="95"/>
      <c r="G26" s="94"/>
      <c r="H26" s="95"/>
      <c r="I26" s="94"/>
      <c r="J26" s="96"/>
    </row>
    <row r="27" spans="1:10" ht="14.4" customHeight="1" x14ac:dyDescent="0.3">
      <c r="A27" s="41" t="s">
        <v>137</v>
      </c>
      <c r="B27" s="164">
        <v>596</v>
      </c>
      <c r="C27" s="165">
        <v>67415.493887225603</v>
      </c>
      <c r="D27" s="165">
        <v>-64185.639963328904</v>
      </c>
      <c r="E27" s="165">
        <v>76837.488444533607</v>
      </c>
      <c r="F27" s="166">
        <v>1.1971133806320704</v>
      </c>
      <c r="G27" s="165">
        <v>30383.287326284302</v>
      </c>
      <c r="H27" s="166">
        <v>0.47336580804745676</v>
      </c>
      <c r="I27" s="165">
        <v>107220.775770818</v>
      </c>
      <c r="J27" s="168">
        <v>1.6704791886795272</v>
      </c>
    </row>
    <row r="28" spans="1:10" ht="14.4" customHeight="1" x14ac:dyDescent="0.3">
      <c r="A28" s="41" t="s">
        <v>138</v>
      </c>
      <c r="B28" s="164">
        <v>397</v>
      </c>
      <c r="C28" s="165">
        <v>410073.94502549595</v>
      </c>
      <c r="D28" s="165">
        <v>-359825.61530921195</v>
      </c>
      <c r="E28" s="165">
        <v>400350.29450558801</v>
      </c>
      <c r="F28" s="166">
        <v>1.1126231081729732</v>
      </c>
      <c r="G28" s="165">
        <v>213276.904653023</v>
      </c>
      <c r="H28" s="166">
        <v>0.59272296239873223</v>
      </c>
      <c r="I28" s="165">
        <v>613627.19915861101</v>
      </c>
      <c r="J28" s="168">
        <v>1.7053460705717054</v>
      </c>
    </row>
    <row r="29" spans="1:10" ht="14.4" customHeight="1" x14ac:dyDescent="0.3">
      <c r="A29" s="41" t="s">
        <v>139</v>
      </c>
      <c r="B29" s="164">
        <v>390</v>
      </c>
      <c r="C29" s="165">
        <v>403900.69714036299</v>
      </c>
      <c r="D29" s="165">
        <v>-346790.498222808</v>
      </c>
      <c r="E29" s="165">
        <v>386398.19641157897</v>
      </c>
      <c r="F29" s="166">
        <v>1.1142121782221501</v>
      </c>
      <c r="G29" s="165">
        <v>203145.20909169901</v>
      </c>
      <c r="H29" s="166">
        <v>0.58578654874558023</v>
      </c>
      <c r="I29" s="165">
        <v>589543.4055032779</v>
      </c>
      <c r="J29" s="168">
        <v>1.6999987269677304</v>
      </c>
    </row>
    <row r="30" spans="1:10" ht="14.4" customHeight="1" x14ac:dyDescent="0.3">
      <c r="A30" s="41" t="s">
        <v>140</v>
      </c>
      <c r="B30" s="164">
        <v>307</v>
      </c>
      <c r="C30" s="165">
        <v>77497.675961870802</v>
      </c>
      <c r="D30" s="165">
        <v>-74709.559228658487</v>
      </c>
      <c r="E30" s="165">
        <v>68330.171551927895</v>
      </c>
      <c r="F30" s="166">
        <v>0.91461082433633922</v>
      </c>
      <c r="G30" s="165">
        <v>71209.804604422097</v>
      </c>
      <c r="H30" s="166">
        <v>0.9531551964652224</v>
      </c>
      <c r="I30" s="165">
        <v>139539.97615634999</v>
      </c>
      <c r="J30" s="168">
        <v>1.8677660208015616</v>
      </c>
    </row>
    <row r="31" spans="1:10" ht="14.4" customHeight="1" x14ac:dyDescent="0.3">
      <c r="A31" s="42" t="s">
        <v>141</v>
      </c>
      <c r="B31" s="172">
        <v>686</v>
      </c>
      <c r="C31" s="173">
        <v>399991.762950851</v>
      </c>
      <c r="D31" s="173">
        <v>-349301.69604388101</v>
      </c>
      <c r="E31" s="173">
        <v>408857.61139819399</v>
      </c>
      <c r="F31" s="174">
        <v>1.1704999318034539</v>
      </c>
      <c r="G31" s="173">
        <v>172450.387374885</v>
      </c>
      <c r="H31" s="174">
        <v>0.49370040090850509</v>
      </c>
      <c r="I31" s="173">
        <v>581307.99877307902</v>
      </c>
      <c r="J31" s="175">
        <v>1.664200332711959</v>
      </c>
    </row>
  </sheetData>
  <mergeCells count="7">
    <mergeCell ref="G6:H6"/>
    <mergeCell ref="I6:J6"/>
    <mergeCell ref="A6:A7"/>
    <mergeCell ref="B6:B7"/>
    <mergeCell ref="C6:C7"/>
    <mergeCell ref="D6:D7"/>
    <mergeCell ref="E6:F6"/>
  </mergeCells>
  <hyperlinks>
    <hyperlink ref="M2" location="Contents_Main!A1" display="Contents Tab" xr:uid="{75D683BB-29EF-4B2C-8B2F-53A92F3A260A}"/>
  </hyperlinks>
  <pageMargins left="0.75" right="0.75" top="1" bottom="1" header="0" footer="0"/>
  <pageSetup paperSize="9" scale="96"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rgb="FF00B050"/>
  </sheetPr>
  <dimension ref="A2:M47"/>
  <sheetViews>
    <sheetView showGridLines="0" topLeftCell="A11" workbookViewId="0">
      <selection activeCell="A46" sqref="A46"/>
    </sheetView>
  </sheetViews>
  <sheetFormatPr defaultColWidth="14.44140625" defaultRowHeight="15" customHeight="1" x14ac:dyDescent="0.3"/>
  <cols>
    <col min="1" max="1" width="10.88671875" customWidth="1"/>
    <col min="2" max="2" width="11.5546875" customWidth="1"/>
    <col min="3" max="3" width="15.109375" customWidth="1"/>
    <col min="4" max="4" width="14.44140625" customWidth="1"/>
    <col min="5" max="10" width="11.5546875" customWidth="1"/>
    <col min="11" max="21" width="8.88671875" customWidth="1"/>
  </cols>
  <sheetData>
    <row r="2" spans="1:13" ht="12" customHeight="1" x14ac:dyDescent="0.3">
      <c r="A2" s="12" t="s">
        <v>59</v>
      </c>
      <c r="B2" s="8"/>
      <c r="C2" s="26"/>
      <c r="D2" s="8"/>
      <c r="E2" s="8"/>
      <c r="F2" s="8"/>
      <c r="G2" s="8"/>
      <c r="H2" s="8"/>
      <c r="I2" s="8"/>
      <c r="J2" s="8"/>
      <c r="K2" s="8"/>
      <c r="L2" s="8"/>
      <c r="M2" s="211" t="s">
        <v>128</v>
      </c>
    </row>
    <row r="3" spans="1:13" ht="12" customHeight="1" thickBot="1" x14ac:dyDescent="0.35">
      <c r="A3" s="22"/>
      <c r="B3" s="1"/>
      <c r="C3" s="27"/>
      <c r="D3" s="1"/>
      <c r="E3" s="1"/>
      <c r="F3" s="1"/>
      <c r="G3" s="1"/>
      <c r="H3" s="1"/>
      <c r="I3" s="1"/>
      <c r="J3" s="1"/>
      <c r="K3" s="1"/>
      <c r="L3" s="1"/>
      <c r="M3" s="1"/>
    </row>
    <row r="4" spans="1:13" ht="12" customHeight="1" x14ac:dyDescent="0.3">
      <c r="A4" s="605" t="s">
        <v>142</v>
      </c>
      <c r="B4" s="606" t="s">
        <v>262</v>
      </c>
      <c r="C4" s="606" t="s">
        <v>273</v>
      </c>
      <c r="D4" s="606" t="s">
        <v>274</v>
      </c>
      <c r="E4" s="608" t="s">
        <v>265</v>
      </c>
      <c r="F4" s="597"/>
      <c r="G4" s="604" t="s">
        <v>266</v>
      </c>
      <c r="H4" s="597"/>
      <c r="I4" s="604" t="s">
        <v>267</v>
      </c>
      <c r="J4" s="599"/>
      <c r="K4" s="1"/>
      <c r="L4" s="1"/>
      <c r="M4" s="1"/>
    </row>
    <row r="5" spans="1:13" ht="14.25" customHeight="1" x14ac:dyDescent="0.3">
      <c r="A5" s="601"/>
      <c r="B5" s="607"/>
      <c r="C5" s="607"/>
      <c r="D5" s="603"/>
      <c r="E5" s="99" t="s">
        <v>268</v>
      </c>
      <c r="F5" s="99" t="s">
        <v>269</v>
      </c>
      <c r="G5" s="99" t="s">
        <v>268</v>
      </c>
      <c r="H5" s="99" t="s">
        <v>269</v>
      </c>
      <c r="I5" s="99" t="s">
        <v>268</v>
      </c>
      <c r="J5" s="100" t="s">
        <v>269</v>
      </c>
      <c r="K5" s="1"/>
      <c r="L5" s="1"/>
      <c r="M5" s="1"/>
    </row>
    <row r="6" spans="1:13" ht="12" customHeight="1" x14ac:dyDescent="0.3">
      <c r="A6" s="275" t="s">
        <v>144</v>
      </c>
      <c r="B6" s="176">
        <v>13</v>
      </c>
      <c r="C6" s="276">
        <v>167.464742</v>
      </c>
      <c r="D6" s="276">
        <v>-164.61712399999999</v>
      </c>
      <c r="E6" s="177">
        <v>337.59053999999998</v>
      </c>
      <c r="F6" s="178">
        <v>2.0508000000000002</v>
      </c>
      <c r="G6" s="179">
        <v>0</v>
      </c>
      <c r="H6" s="178">
        <v>0</v>
      </c>
      <c r="I6" s="177">
        <v>337.59053999999998</v>
      </c>
      <c r="J6" s="178">
        <v>2.0508000000000002</v>
      </c>
      <c r="K6" s="1"/>
      <c r="L6" s="1"/>
      <c r="M6" s="1"/>
    </row>
    <row r="7" spans="1:13" ht="12" customHeight="1" x14ac:dyDescent="0.3">
      <c r="A7" s="419">
        <v>1985</v>
      </c>
      <c r="B7" s="176">
        <v>11</v>
      </c>
      <c r="C7" s="276">
        <v>224.93889999999999</v>
      </c>
      <c r="D7" s="276">
        <v>-224.93889999999999</v>
      </c>
      <c r="E7" s="177">
        <v>479.11373200000003</v>
      </c>
      <c r="F7" s="178">
        <v>2.13</v>
      </c>
      <c r="G7" s="179">
        <v>0</v>
      </c>
      <c r="H7" s="178">
        <v>0</v>
      </c>
      <c r="I7" s="177">
        <v>479.11373200000003</v>
      </c>
      <c r="J7" s="178">
        <v>2.13</v>
      </c>
      <c r="K7" s="1"/>
      <c r="L7" s="1"/>
      <c r="M7" s="1"/>
    </row>
    <row r="8" spans="1:13" ht="12" customHeight="1" x14ac:dyDescent="0.3">
      <c r="A8" s="419">
        <v>1986</v>
      </c>
      <c r="B8" s="176">
        <v>8</v>
      </c>
      <c r="C8" s="276">
        <v>135.97510800000001</v>
      </c>
      <c r="D8" s="276">
        <v>-131.70391100000001</v>
      </c>
      <c r="E8" s="177">
        <v>224.94140300000001</v>
      </c>
      <c r="F8" s="178">
        <v>1.7079</v>
      </c>
      <c r="G8" s="179">
        <v>0</v>
      </c>
      <c r="H8" s="178">
        <v>0</v>
      </c>
      <c r="I8" s="177">
        <v>224.94140300000001</v>
      </c>
      <c r="J8" s="178">
        <v>1.7079</v>
      </c>
      <c r="K8" s="1"/>
      <c r="L8" s="1"/>
      <c r="M8" s="1"/>
    </row>
    <row r="9" spans="1:13" ht="12" customHeight="1" x14ac:dyDescent="0.3">
      <c r="A9" s="419">
        <v>1987</v>
      </c>
      <c r="B9" s="176">
        <v>14</v>
      </c>
      <c r="C9" s="276">
        <v>731.70472900000004</v>
      </c>
      <c r="D9" s="276">
        <v>-704.64006300000005</v>
      </c>
      <c r="E9" s="177">
        <v>1108.181814</v>
      </c>
      <c r="F9" s="178">
        <v>1.5727</v>
      </c>
      <c r="G9" s="179">
        <v>0</v>
      </c>
      <c r="H9" s="178">
        <v>0</v>
      </c>
      <c r="I9" s="177">
        <v>1108.181814</v>
      </c>
      <c r="J9" s="178">
        <v>1.5727</v>
      </c>
      <c r="K9" s="1"/>
      <c r="L9" s="1"/>
      <c r="M9" s="1"/>
    </row>
    <row r="10" spans="1:13" ht="12" customHeight="1" x14ac:dyDescent="0.3">
      <c r="A10" s="419">
        <v>1988</v>
      </c>
      <c r="B10" s="176">
        <v>18</v>
      </c>
      <c r="C10" s="276">
        <v>639.740095</v>
      </c>
      <c r="D10" s="276">
        <v>-611.32935899999995</v>
      </c>
      <c r="E10" s="177">
        <v>1151.6786970000001</v>
      </c>
      <c r="F10" s="178">
        <v>1.8838999999999999</v>
      </c>
      <c r="G10" s="179">
        <v>0</v>
      </c>
      <c r="H10" s="178">
        <v>0</v>
      </c>
      <c r="I10" s="177">
        <v>1151.6786970000001</v>
      </c>
      <c r="J10" s="178">
        <v>1.8838999999999999</v>
      </c>
      <c r="K10" s="1"/>
      <c r="L10" s="1"/>
      <c r="M10" s="1"/>
    </row>
    <row r="11" spans="1:13" ht="12" customHeight="1" x14ac:dyDescent="0.3">
      <c r="A11" s="419">
        <v>1989</v>
      </c>
      <c r="B11" s="176">
        <v>16</v>
      </c>
      <c r="C11" s="276">
        <v>797.380674</v>
      </c>
      <c r="D11" s="276">
        <v>-777.02121799999998</v>
      </c>
      <c r="E11" s="177">
        <v>1567.394667</v>
      </c>
      <c r="F11" s="178">
        <v>2.0171999999999999</v>
      </c>
      <c r="G11" s="179">
        <v>0</v>
      </c>
      <c r="H11" s="178">
        <v>0</v>
      </c>
      <c r="I11" s="177">
        <v>1567.394667</v>
      </c>
      <c r="J11" s="178">
        <v>2.0171999999999999</v>
      </c>
      <c r="K11" s="1"/>
      <c r="L11" s="1"/>
      <c r="M11" s="1"/>
    </row>
    <row r="12" spans="1:13" ht="12" customHeight="1" x14ac:dyDescent="0.3">
      <c r="A12" s="419">
        <v>1990</v>
      </c>
      <c r="B12" s="176">
        <v>14</v>
      </c>
      <c r="C12" s="276">
        <v>1389.793635</v>
      </c>
      <c r="D12" s="276">
        <v>-1322.533584</v>
      </c>
      <c r="E12" s="177">
        <v>2084.898819</v>
      </c>
      <c r="F12" s="178">
        <v>1.5764</v>
      </c>
      <c r="G12" s="179">
        <v>0</v>
      </c>
      <c r="H12" s="178">
        <v>0</v>
      </c>
      <c r="I12" s="177">
        <v>2084.898819</v>
      </c>
      <c r="J12" s="178">
        <v>1.5764</v>
      </c>
      <c r="K12" s="1"/>
      <c r="L12" s="1"/>
      <c r="M12" s="1"/>
    </row>
    <row r="13" spans="1:13" ht="12" customHeight="1" x14ac:dyDescent="0.3">
      <c r="A13" s="419">
        <v>1991</v>
      </c>
      <c r="B13" s="176">
        <v>14</v>
      </c>
      <c r="C13" s="276">
        <v>422.72010399999999</v>
      </c>
      <c r="D13" s="276">
        <v>-351.01434</v>
      </c>
      <c r="E13" s="177">
        <v>649.12318900000002</v>
      </c>
      <c r="F13" s="178">
        <v>1.8492999999999999</v>
      </c>
      <c r="G13" s="179">
        <v>0</v>
      </c>
      <c r="H13" s="178">
        <v>0</v>
      </c>
      <c r="I13" s="177">
        <v>649.12318900000002</v>
      </c>
      <c r="J13" s="178">
        <v>1.8492999999999999</v>
      </c>
      <c r="K13" s="1"/>
      <c r="L13" s="1"/>
      <c r="M13" s="1"/>
    </row>
    <row r="14" spans="1:13" ht="12" customHeight="1" x14ac:dyDescent="0.3">
      <c r="A14" s="419">
        <v>1992</v>
      </c>
      <c r="B14" s="176">
        <v>7</v>
      </c>
      <c r="C14" s="276">
        <v>218.57156599999999</v>
      </c>
      <c r="D14" s="276">
        <v>-211.302131</v>
      </c>
      <c r="E14" s="177">
        <v>406.69328300000001</v>
      </c>
      <c r="F14" s="178">
        <v>1.9247000000000001</v>
      </c>
      <c r="G14" s="179">
        <v>0</v>
      </c>
      <c r="H14" s="178">
        <v>0</v>
      </c>
      <c r="I14" s="177">
        <v>406.69328300000001</v>
      </c>
      <c r="J14" s="178">
        <v>1.9247000000000001</v>
      </c>
      <c r="K14" s="1"/>
      <c r="L14" s="1"/>
      <c r="M14" s="1"/>
    </row>
    <row r="15" spans="1:13" ht="12" customHeight="1" x14ac:dyDescent="0.3">
      <c r="A15" s="419">
        <v>1993</v>
      </c>
      <c r="B15" s="176">
        <v>9</v>
      </c>
      <c r="C15" s="276">
        <v>571.39057300000002</v>
      </c>
      <c r="D15" s="276">
        <v>-388.88065899999998</v>
      </c>
      <c r="E15" s="177">
        <v>775.16535599999997</v>
      </c>
      <c r="F15" s="178">
        <v>1.9933000000000001</v>
      </c>
      <c r="G15" s="179">
        <v>0</v>
      </c>
      <c r="H15" s="178">
        <v>0</v>
      </c>
      <c r="I15" s="177">
        <v>775.16535599999997</v>
      </c>
      <c r="J15" s="178">
        <v>1.9933000000000001</v>
      </c>
      <c r="K15" s="1"/>
      <c r="L15" s="1"/>
      <c r="M15" s="1"/>
    </row>
    <row r="16" spans="1:13" ht="12" customHeight="1" x14ac:dyDescent="0.3">
      <c r="A16" s="419">
        <v>1994</v>
      </c>
      <c r="B16" s="176">
        <v>20</v>
      </c>
      <c r="C16" s="276">
        <v>1575.333179</v>
      </c>
      <c r="D16" s="276">
        <v>-1365.9508209999999</v>
      </c>
      <c r="E16" s="177">
        <v>3609.3482960000001</v>
      </c>
      <c r="F16" s="178">
        <v>2.6423999999999999</v>
      </c>
      <c r="G16" s="179">
        <v>0</v>
      </c>
      <c r="H16" s="178">
        <v>0</v>
      </c>
      <c r="I16" s="177">
        <v>3609.3482960000001</v>
      </c>
      <c r="J16" s="178">
        <v>2.6423999999999999</v>
      </c>
      <c r="K16" s="1"/>
      <c r="L16" s="1"/>
      <c r="M16" s="1"/>
    </row>
    <row r="17" spans="1:10" ht="12" customHeight="1" x14ac:dyDescent="0.3">
      <c r="A17" s="419">
        <v>1995</v>
      </c>
      <c r="B17" s="176">
        <v>9</v>
      </c>
      <c r="C17" s="276">
        <v>866.90266499999996</v>
      </c>
      <c r="D17" s="276">
        <v>-857.94219099999998</v>
      </c>
      <c r="E17" s="177">
        <v>1647.843629</v>
      </c>
      <c r="F17" s="178">
        <v>1.9207000000000001</v>
      </c>
      <c r="G17" s="179">
        <v>0</v>
      </c>
      <c r="H17" s="178">
        <v>0</v>
      </c>
      <c r="I17" s="177">
        <v>1647.843629</v>
      </c>
      <c r="J17" s="178">
        <v>1.9207000000000001</v>
      </c>
    </row>
    <row r="18" spans="1:10" ht="12" customHeight="1" x14ac:dyDescent="0.3">
      <c r="A18" s="419">
        <v>1996</v>
      </c>
      <c r="B18" s="176">
        <v>13</v>
      </c>
      <c r="C18" s="276">
        <v>1564.017558</v>
      </c>
      <c r="D18" s="276">
        <v>-1413.3053</v>
      </c>
      <c r="E18" s="177">
        <v>2694.2061079999999</v>
      </c>
      <c r="F18" s="178">
        <v>1.9063000000000001</v>
      </c>
      <c r="G18" s="179">
        <v>0</v>
      </c>
      <c r="H18" s="178">
        <v>0</v>
      </c>
      <c r="I18" s="177">
        <v>2694.2061079999999</v>
      </c>
      <c r="J18" s="178">
        <v>1.9063000000000001</v>
      </c>
    </row>
    <row r="19" spans="1:10" ht="12" customHeight="1" x14ac:dyDescent="0.3">
      <c r="A19" s="419">
        <v>1997</v>
      </c>
      <c r="B19" s="176">
        <v>24</v>
      </c>
      <c r="C19" s="276">
        <v>4784.6828539999997</v>
      </c>
      <c r="D19" s="276">
        <v>-4076.718202</v>
      </c>
      <c r="E19" s="177">
        <v>6860.6716640000004</v>
      </c>
      <c r="F19" s="178">
        <v>1.6829000000000001</v>
      </c>
      <c r="G19" s="179">
        <v>0</v>
      </c>
      <c r="H19" s="178">
        <v>0</v>
      </c>
      <c r="I19" s="177">
        <v>6860.6716640000004</v>
      </c>
      <c r="J19" s="178">
        <v>1.6829000000000001</v>
      </c>
    </row>
    <row r="20" spans="1:10" ht="12" customHeight="1" x14ac:dyDescent="0.3">
      <c r="A20" s="419">
        <v>1998</v>
      </c>
      <c r="B20" s="176">
        <v>16</v>
      </c>
      <c r="C20" s="276">
        <v>6249.0113179999998</v>
      </c>
      <c r="D20" s="276">
        <v>-5246.3844079999999</v>
      </c>
      <c r="E20" s="177">
        <v>9194.9201670000002</v>
      </c>
      <c r="F20" s="178">
        <v>1.7525999999999999</v>
      </c>
      <c r="G20" s="179">
        <v>0</v>
      </c>
      <c r="H20" s="178">
        <v>0</v>
      </c>
      <c r="I20" s="177">
        <v>9194.9201670000002</v>
      </c>
      <c r="J20" s="178">
        <v>1.7525999999999999</v>
      </c>
    </row>
    <row r="21" spans="1:10" ht="12" customHeight="1" x14ac:dyDescent="0.3">
      <c r="A21" s="419">
        <v>1999</v>
      </c>
      <c r="B21" s="176">
        <v>25</v>
      </c>
      <c r="C21" s="276">
        <v>9520.2959449999998</v>
      </c>
      <c r="D21" s="276">
        <v>-7725.456709</v>
      </c>
      <c r="E21" s="177">
        <v>14101.345507</v>
      </c>
      <c r="F21" s="178">
        <v>1.8252999999999999</v>
      </c>
      <c r="G21" s="179">
        <v>0</v>
      </c>
      <c r="H21" s="178">
        <v>0</v>
      </c>
      <c r="I21" s="177">
        <v>14101.345507</v>
      </c>
      <c r="J21" s="178">
        <v>1.8252999999999999</v>
      </c>
    </row>
    <row r="22" spans="1:10" ht="12" customHeight="1" x14ac:dyDescent="0.3">
      <c r="A22" s="419">
        <v>2000</v>
      </c>
      <c r="B22" s="176">
        <v>26</v>
      </c>
      <c r="C22" s="276">
        <v>9694.4776340000008</v>
      </c>
      <c r="D22" s="276">
        <v>-7747.7109019999998</v>
      </c>
      <c r="E22" s="177">
        <v>14255.500979</v>
      </c>
      <c r="F22" s="178">
        <v>1.84</v>
      </c>
      <c r="G22" s="179">
        <v>3.5587900000000001</v>
      </c>
      <c r="H22" s="178">
        <v>0</v>
      </c>
      <c r="I22" s="177">
        <v>14259.059769</v>
      </c>
      <c r="J22" s="178">
        <v>1.8404</v>
      </c>
    </row>
    <row r="23" spans="1:10" ht="12" customHeight="1" x14ac:dyDescent="0.3">
      <c r="A23" s="419">
        <v>2001</v>
      </c>
      <c r="B23" s="176">
        <v>29</v>
      </c>
      <c r="C23" s="276">
        <v>15616.844364</v>
      </c>
      <c r="D23" s="276">
        <v>-12615.802868000001</v>
      </c>
      <c r="E23" s="177">
        <v>24536.416410000002</v>
      </c>
      <c r="F23" s="178">
        <v>1.9449000000000001</v>
      </c>
      <c r="G23" s="179">
        <v>5.7842830000000003</v>
      </c>
      <c r="H23" s="178">
        <v>0</v>
      </c>
      <c r="I23" s="177">
        <v>24542.200692999999</v>
      </c>
      <c r="J23" s="178">
        <v>1.9454</v>
      </c>
    </row>
    <row r="24" spans="1:10" ht="12" customHeight="1" x14ac:dyDescent="0.3">
      <c r="A24" s="419">
        <v>2002</v>
      </c>
      <c r="B24" s="176">
        <v>21</v>
      </c>
      <c r="C24" s="276">
        <v>8755.9417090000006</v>
      </c>
      <c r="D24" s="276">
        <v>-7550.6774299999997</v>
      </c>
      <c r="E24" s="177">
        <v>14037.669653999999</v>
      </c>
      <c r="F24" s="178">
        <v>1.8591</v>
      </c>
      <c r="G24" s="179">
        <v>12.198</v>
      </c>
      <c r="H24" s="178">
        <v>2E-3</v>
      </c>
      <c r="I24" s="177">
        <v>14049.867654</v>
      </c>
      <c r="J24" s="178">
        <v>1.8607</v>
      </c>
    </row>
    <row r="25" spans="1:10" ht="12" customHeight="1" x14ac:dyDescent="0.3">
      <c r="A25" s="419">
        <v>2003</v>
      </c>
      <c r="B25" s="176">
        <v>17</v>
      </c>
      <c r="C25" s="276">
        <v>6303.2376210000002</v>
      </c>
      <c r="D25" s="276">
        <v>-3613.594701</v>
      </c>
      <c r="E25" s="177">
        <v>6282.743082</v>
      </c>
      <c r="F25" s="178">
        <v>1.7385999999999999</v>
      </c>
      <c r="G25" s="179">
        <v>0</v>
      </c>
      <c r="H25" s="178">
        <v>0</v>
      </c>
      <c r="I25" s="177">
        <v>6282.743082</v>
      </c>
      <c r="J25" s="178">
        <v>1.7385999999999999</v>
      </c>
    </row>
    <row r="26" spans="1:10" ht="12" customHeight="1" x14ac:dyDescent="0.3">
      <c r="A26" s="419">
        <v>2004</v>
      </c>
      <c r="B26" s="176">
        <v>14</v>
      </c>
      <c r="C26" s="276">
        <v>8086.8433770000001</v>
      </c>
      <c r="D26" s="276">
        <v>-6449.6885190000003</v>
      </c>
      <c r="E26" s="177">
        <v>12238.129766</v>
      </c>
      <c r="F26" s="178">
        <v>1.8975</v>
      </c>
      <c r="G26" s="179">
        <v>5.9641799999999998</v>
      </c>
      <c r="H26" s="178">
        <v>1E-3</v>
      </c>
      <c r="I26" s="177">
        <v>12244.093946000001</v>
      </c>
      <c r="J26" s="178">
        <v>1.8984000000000001</v>
      </c>
    </row>
    <row r="27" spans="1:10" ht="12" customHeight="1" x14ac:dyDescent="0.3">
      <c r="A27" s="419">
        <v>2005</v>
      </c>
      <c r="B27" s="176">
        <v>26</v>
      </c>
      <c r="C27" s="276">
        <v>28773.150175999999</v>
      </c>
      <c r="D27" s="276">
        <v>-27144.625145000002</v>
      </c>
      <c r="E27" s="177">
        <v>42769.501860999997</v>
      </c>
      <c r="F27" s="178">
        <v>1.5755999999999999</v>
      </c>
      <c r="G27" s="179">
        <v>954.09805200000005</v>
      </c>
      <c r="H27" s="178">
        <v>3.5000000000000003E-2</v>
      </c>
      <c r="I27" s="177">
        <v>43723.599912999998</v>
      </c>
      <c r="J27" s="178">
        <v>1.6108</v>
      </c>
    </row>
    <row r="28" spans="1:10" ht="12" customHeight="1" x14ac:dyDescent="0.3">
      <c r="A28" s="419">
        <v>2006</v>
      </c>
      <c r="B28" s="176">
        <v>42</v>
      </c>
      <c r="C28" s="276">
        <v>34336.466722999998</v>
      </c>
      <c r="D28" s="276">
        <v>-23371.856441</v>
      </c>
      <c r="E28" s="177">
        <v>32809.883139999998</v>
      </c>
      <c r="F28" s="178">
        <v>1.4037999999999999</v>
      </c>
      <c r="G28" s="179">
        <v>3266.5661</v>
      </c>
      <c r="H28" s="178">
        <v>0.14000000000000001</v>
      </c>
      <c r="I28" s="177">
        <v>36076.449239000001</v>
      </c>
      <c r="J28" s="178">
        <v>1.5436000000000001</v>
      </c>
    </row>
    <row r="29" spans="1:10" ht="12" customHeight="1" x14ac:dyDescent="0.3">
      <c r="A29" s="419">
        <v>2007</v>
      </c>
      <c r="B29" s="176">
        <v>39</v>
      </c>
      <c r="C29" s="276">
        <v>28737.218686</v>
      </c>
      <c r="D29" s="276">
        <v>-27472.484202</v>
      </c>
      <c r="E29" s="177">
        <v>42532.675573</v>
      </c>
      <c r="F29" s="178">
        <v>1.5482</v>
      </c>
      <c r="G29" s="179">
        <v>1568.0455380000001</v>
      </c>
      <c r="H29" s="178">
        <v>5.7000000000000002E-2</v>
      </c>
      <c r="I29" s="177">
        <v>44100.721111999999</v>
      </c>
      <c r="J29" s="178">
        <v>1.6052999999999999</v>
      </c>
    </row>
    <row r="30" spans="1:10" ht="12" customHeight="1" x14ac:dyDescent="0.3">
      <c r="A30" s="419">
        <v>2008</v>
      </c>
      <c r="B30" s="176">
        <v>29</v>
      </c>
      <c r="C30" s="276">
        <v>25341.384279000002</v>
      </c>
      <c r="D30" s="276">
        <v>-25694.105401000001</v>
      </c>
      <c r="E30" s="177">
        <v>48311.008672999997</v>
      </c>
      <c r="F30" s="178">
        <v>1.8802000000000001</v>
      </c>
      <c r="G30" s="179">
        <v>1810.8628719999999</v>
      </c>
      <c r="H30" s="178">
        <v>7.0000000000000007E-2</v>
      </c>
      <c r="I30" s="177">
        <v>50121.871545000002</v>
      </c>
      <c r="J30" s="178">
        <v>1.9507000000000001</v>
      </c>
    </row>
    <row r="31" spans="1:10" ht="12" customHeight="1" x14ac:dyDescent="0.3">
      <c r="A31" s="419">
        <v>2009</v>
      </c>
      <c r="B31" s="176">
        <v>23</v>
      </c>
      <c r="C31" s="276">
        <v>7960.535312</v>
      </c>
      <c r="D31" s="276">
        <v>-7016.8401379999996</v>
      </c>
      <c r="E31" s="177">
        <v>10692.132909</v>
      </c>
      <c r="F31" s="178">
        <v>1.5238</v>
      </c>
      <c r="G31" s="179">
        <v>1530.2603549999999</v>
      </c>
      <c r="H31" s="178">
        <v>0.218</v>
      </c>
      <c r="I31" s="177">
        <v>12222.393263</v>
      </c>
      <c r="J31" s="178">
        <v>1.7419</v>
      </c>
    </row>
    <row r="32" spans="1:10" ht="12" customHeight="1" x14ac:dyDescent="0.3">
      <c r="A32" s="419">
        <v>2010</v>
      </c>
      <c r="B32" s="176">
        <v>22</v>
      </c>
      <c r="C32" s="276">
        <v>5091.7406000000001</v>
      </c>
      <c r="D32" s="276">
        <v>-5016.9708790000004</v>
      </c>
      <c r="E32" s="177">
        <v>7025.2218560000001</v>
      </c>
      <c r="F32" s="178">
        <v>1.4003000000000001</v>
      </c>
      <c r="G32" s="179">
        <v>1787.3344440000001</v>
      </c>
      <c r="H32" s="178">
        <v>0.35599999999999998</v>
      </c>
      <c r="I32" s="177">
        <v>8812.5563000000002</v>
      </c>
      <c r="J32" s="178">
        <v>1.7565</v>
      </c>
    </row>
    <row r="33" spans="1:10" ht="12" customHeight="1" x14ac:dyDescent="0.3">
      <c r="A33" s="275">
        <v>2011</v>
      </c>
      <c r="B33" s="176">
        <v>19</v>
      </c>
      <c r="C33" s="276">
        <v>10286.535652</v>
      </c>
      <c r="D33" s="276">
        <v>-10285.728773999999</v>
      </c>
      <c r="E33" s="177">
        <v>12511.061495</v>
      </c>
      <c r="F33" s="178">
        <v>1.2163999999999999</v>
      </c>
      <c r="G33" s="179">
        <v>9356.5646789999992</v>
      </c>
      <c r="H33" s="178">
        <v>0.91</v>
      </c>
      <c r="I33" s="177">
        <v>21867.626174000001</v>
      </c>
      <c r="J33" s="178">
        <v>2.1259999999999999</v>
      </c>
    </row>
    <row r="34" spans="1:10" ht="12" customHeight="1" x14ac:dyDescent="0.3">
      <c r="A34" s="275">
        <v>2012</v>
      </c>
      <c r="B34" s="176">
        <v>23</v>
      </c>
      <c r="C34" s="276">
        <v>12008.746582</v>
      </c>
      <c r="D34" s="276">
        <v>-11984.492472</v>
      </c>
      <c r="E34" s="177">
        <v>20600.226307000001</v>
      </c>
      <c r="F34" s="178">
        <v>1.7189000000000001</v>
      </c>
      <c r="G34" s="179">
        <v>3844.2322170000002</v>
      </c>
      <c r="H34" s="178">
        <v>0.32100000000000001</v>
      </c>
      <c r="I34" s="177">
        <v>24444.458524000001</v>
      </c>
      <c r="J34" s="178">
        <v>2.0396999999999998</v>
      </c>
    </row>
    <row r="35" spans="1:10" ht="12" customHeight="1" x14ac:dyDescent="0.3">
      <c r="A35" s="275">
        <v>2013</v>
      </c>
      <c r="B35" s="176">
        <v>27</v>
      </c>
      <c r="C35" s="276">
        <v>7248.78953</v>
      </c>
      <c r="D35" s="276">
        <v>-6263.1166030000004</v>
      </c>
      <c r="E35" s="177">
        <v>10508.466114000001</v>
      </c>
      <c r="F35" s="178">
        <v>1.6778</v>
      </c>
      <c r="G35" s="179">
        <v>2996.7102239999999</v>
      </c>
      <c r="H35" s="178">
        <v>0.47799999999999998</v>
      </c>
      <c r="I35" s="177">
        <v>13505.176337999999</v>
      </c>
      <c r="J35" s="178">
        <v>2.1562999999999999</v>
      </c>
    </row>
    <row r="36" spans="1:10" ht="12" customHeight="1" x14ac:dyDescent="0.3">
      <c r="A36" s="275">
        <v>2014</v>
      </c>
      <c r="B36" s="176">
        <v>37</v>
      </c>
      <c r="C36" s="276">
        <v>21289.885242</v>
      </c>
      <c r="D36" s="276">
        <v>-21148.494587000001</v>
      </c>
      <c r="E36" s="177">
        <v>30551.025322000001</v>
      </c>
      <c r="F36" s="178">
        <v>1.4446000000000001</v>
      </c>
      <c r="G36" s="179">
        <v>21185.971808999999</v>
      </c>
      <c r="H36" s="178">
        <v>1.002</v>
      </c>
      <c r="I36" s="177">
        <v>51736.997130000003</v>
      </c>
      <c r="J36" s="178">
        <v>2.4464000000000001</v>
      </c>
    </row>
    <row r="37" spans="1:10" ht="12" customHeight="1" x14ac:dyDescent="0.3">
      <c r="A37" s="275">
        <v>2015</v>
      </c>
      <c r="B37" s="176">
        <v>43</v>
      </c>
      <c r="C37" s="276">
        <v>17145.937804000001</v>
      </c>
      <c r="D37" s="276">
        <v>-19570.567733</v>
      </c>
      <c r="E37" s="177">
        <v>27384.329408000001</v>
      </c>
      <c r="F37" s="178">
        <v>1.3993</v>
      </c>
      <c r="G37" s="179">
        <v>8699.4488779999992</v>
      </c>
      <c r="H37" s="178">
        <v>0.44500000000000001</v>
      </c>
      <c r="I37" s="177">
        <v>36083.778285</v>
      </c>
      <c r="J37" s="178">
        <v>1.8438000000000001</v>
      </c>
    </row>
    <row r="38" spans="1:10" ht="12" customHeight="1" x14ac:dyDescent="0.3">
      <c r="A38" s="275">
        <v>2016</v>
      </c>
      <c r="B38" s="176">
        <v>37</v>
      </c>
      <c r="C38" s="276">
        <v>12275.753558</v>
      </c>
      <c r="D38" s="276">
        <v>-11859.681834000001</v>
      </c>
      <c r="E38" s="177">
        <v>16084.180641999999</v>
      </c>
      <c r="F38" s="178">
        <v>1.3562000000000001</v>
      </c>
      <c r="G38" s="179">
        <v>9458.8157969999993</v>
      </c>
      <c r="H38" s="178">
        <v>0.79800000000000004</v>
      </c>
      <c r="I38" s="177">
        <v>25542.996438999999</v>
      </c>
      <c r="J38" s="178">
        <v>2.1537999999999999</v>
      </c>
    </row>
    <row r="39" spans="1:10" ht="12" customHeight="1" x14ac:dyDescent="0.3">
      <c r="A39" s="275">
        <v>2017</v>
      </c>
      <c r="B39" s="176">
        <v>40</v>
      </c>
      <c r="C39" s="276">
        <v>27922.856726999999</v>
      </c>
      <c r="D39" s="276">
        <v>-35045.083939999997</v>
      </c>
      <c r="E39" s="177">
        <v>29729.919187</v>
      </c>
      <c r="F39" s="178">
        <v>0.84830000000000005</v>
      </c>
      <c r="G39" s="179">
        <v>34766.626256000003</v>
      </c>
      <c r="H39" s="178">
        <v>0.99199999999999999</v>
      </c>
      <c r="I39" s="177">
        <v>64496.545443000003</v>
      </c>
      <c r="J39" s="178">
        <v>1.8404</v>
      </c>
    </row>
    <row r="40" spans="1:10" ht="12" customHeight="1" x14ac:dyDescent="0.3">
      <c r="A40" s="275">
        <v>2018</v>
      </c>
      <c r="B40" s="176">
        <v>45</v>
      </c>
      <c r="C40" s="276">
        <v>33647.579736</v>
      </c>
      <c r="D40" s="276">
        <v>-30324.686725</v>
      </c>
      <c r="E40" s="177">
        <v>12752.900319</v>
      </c>
      <c r="F40" s="178">
        <v>0.42049999999999998</v>
      </c>
      <c r="G40" s="179">
        <v>30863.968121999998</v>
      </c>
      <c r="H40" s="178">
        <v>1.018</v>
      </c>
      <c r="I40" s="177">
        <v>43616.868439999998</v>
      </c>
      <c r="J40" s="178">
        <v>1.4382999999999999</v>
      </c>
    </row>
    <row r="41" spans="1:10" ht="12" customHeight="1" x14ac:dyDescent="0.3">
      <c r="A41" s="275">
        <v>2019</v>
      </c>
      <c r="B41" s="176">
        <v>41</v>
      </c>
      <c r="C41" s="276">
        <v>16200.892791</v>
      </c>
      <c r="D41" s="276">
        <v>-14986.038304</v>
      </c>
      <c r="E41" s="177">
        <v>6161.456338</v>
      </c>
      <c r="F41" s="178">
        <v>0.41110000000000002</v>
      </c>
      <c r="G41" s="179">
        <v>16023.396972</v>
      </c>
      <c r="H41" s="178">
        <v>1.069</v>
      </c>
      <c r="I41" s="177">
        <v>22184.853309999999</v>
      </c>
      <c r="J41" s="178">
        <v>1.4803999999999999</v>
      </c>
    </row>
    <row r="42" spans="1:10" ht="12" customHeight="1" x14ac:dyDescent="0.3">
      <c r="A42" s="275">
        <v>2020</v>
      </c>
      <c r="B42" s="176">
        <v>46</v>
      </c>
      <c r="C42" s="276">
        <v>33376.599905000003</v>
      </c>
      <c r="D42" s="276">
        <v>-42201.681587999999</v>
      </c>
      <c r="E42" s="177">
        <v>6753.0346799999998</v>
      </c>
      <c r="F42" s="178">
        <v>0.16</v>
      </c>
      <c r="G42" s="179">
        <v>51252.079308</v>
      </c>
      <c r="H42" s="178">
        <v>1.214</v>
      </c>
      <c r="I42" s="177">
        <v>58005.113987999997</v>
      </c>
      <c r="J42" s="178">
        <v>1.3745000000000001</v>
      </c>
    </row>
    <row r="43" spans="1:10" ht="15" customHeight="1" x14ac:dyDescent="0.3">
      <c r="A43" s="275">
        <v>2021</v>
      </c>
      <c r="B43" s="176">
        <v>43</v>
      </c>
      <c r="C43" s="276">
        <v>28992.497294000001</v>
      </c>
      <c r="D43" s="276">
        <v>-20267.772367000001</v>
      </c>
      <c r="E43" s="177">
        <v>987.93825900000002</v>
      </c>
      <c r="F43" s="178">
        <v>4.87E-2</v>
      </c>
      <c r="G43" s="179">
        <v>23590.797368</v>
      </c>
      <c r="H43" s="178">
        <v>1.1639999999999999</v>
      </c>
      <c r="I43" s="177">
        <v>24578.735626000002</v>
      </c>
      <c r="J43" s="178">
        <v>1.2126999999999999</v>
      </c>
    </row>
    <row r="44" spans="1:10" ht="15" customHeight="1" x14ac:dyDescent="0.3">
      <c r="A44" s="101">
        <v>2022</v>
      </c>
      <c r="B44" s="180">
        <v>34</v>
      </c>
      <c r="C44" s="276">
        <v>15591</v>
      </c>
      <c r="D44" s="276">
        <v>-8065.2521610000003</v>
      </c>
      <c r="E44" s="177">
        <v>628</v>
      </c>
      <c r="F44" s="181">
        <v>7.9399999999999998E-2</v>
      </c>
      <c r="G44" s="179">
        <v>7727.5339999999997</v>
      </c>
      <c r="H44" s="181">
        <v>0.95799999999999996</v>
      </c>
      <c r="I44" s="177">
        <v>8356</v>
      </c>
      <c r="J44" s="181">
        <v>1.036</v>
      </c>
    </row>
    <row r="45" spans="1:10" ht="15" customHeight="1" x14ac:dyDescent="0.3">
      <c r="A45" s="101">
        <v>2023</v>
      </c>
      <c r="B45" s="180">
        <v>18</v>
      </c>
      <c r="C45" s="276">
        <v>21064.303932999999</v>
      </c>
      <c r="D45" s="276">
        <v>-7606.2065590000002</v>
      </c>
      <c r="E45" s="177">
        <v>133.55231499999999</v>
      </c>
      <c r="F45" s="181">
        <v>1.7600000000000001E-2</v>
      </c>
      <c r="G45" s="179">
        <v>8028.653585</v>
      </c>
      <c r="H45" s="181">
        <v>1.056</v>
      </c>
      <c r="I45" s="177">
        <v>8162.2058999999999</v>
      </c>
      <c r="J45" s="181">
        <v>1.0730999999999999</v>
      </c>
    </row>
    <row r="46" spans="1:10" ht="15" customHeight="1" x14ac:dyDescent="0.3">
      <c r="A46" s="532">
        <v>2024</v>
      </c>
      <c r="B46" s="180">
        <v>21</v>
      </c>
      <c r="C46" s="276">
        <v>11880.266969</v>
      </c>
      <c r="D46" s="276">
        <v>-5134.3560799999996</v>
      </c>
      <c r="E46" s="177">
        <v>17.431932</v>
      </c>
      <c r="F46" s="181">
        <v>3.3999999999999998E-3</v>
      </c>
      <c r="G46" s="179">
        <v>4920.7192599999998</v>
      </c>
      <c r="H46" s="181">
        <v>0.95799999999999996</v>
      </c>
      <c r="I46" s="177">
        <v>4938.1511920000003</v>
      </c>
      <c r="J46" s="181">
        <v>0.96179999999999999</v>
      </c>
    </row>
    <row r="47" spans="1:10" ht="15" customHeight="1" thickBot="1" x14ac:dyDescent="0.35">
      <c r="A47" s="277" t="s">
        <v>187</v>
      </c>
      <c r="B47" s="182">
        <f>SUM(B6:B46)</f>
        <v>993</v>
      </c>
      <c r="C47" s="183">
        <f>SUM(C6:C46)</f>
        <v>477489.40984899999</v>
      </c>
      <c r="D47" s="183">
        <v>-424011.25527299993</v>
      </c>
      <c r="E47" s="183">
        <v>477199.7200439999</v>
      </c>
      <c r="F47" s="184">
        <v>1.1254</v>
      </c>
      <c r="G47" s="183">
        <f>SUM(G6:G46)</f>
        <v>243660.19108900003</v>
      </c>
      <c r="H47" s="184">
        <v>0.57499999999999996</v>
      </c>
      <c r="I47" s="183">
        <f>SUM(I6:I46)</f>
        <v>720848.18017599999</v>
      </c>
      <c r="J47" s="185">
        <v>1.7002999999999999</v>
      </c>
    </row>
  </sheetData>
  <mergeCells count="7">
    <mergeCell ref="G4:H4"/>
    <mergeCell ref="I4:J4"/>
    <mergeCell ref="A4:A5"/>
    <mergeCell ref="B4:B5"/>
    <mergeCell ref="C4:C5"/>
    <mergeCell ref="D4:D5"/>
    <mergeCell ref="E4:F4"/>
  </mergeCells>
  <hyperlinks>
    <hyperlink ref="M2" location="Contents_Main!A1" display="Contents Tab" xr:uid="{76BE5BDA-3D32-4216-AE32-A54CCDB06427}"/>
  </hyperlinks>
  <pageMargins left="0.75" right="0.75" top="1" bottom="1" header="0" footer="0"/>
  <pageSetup paperSize="9" scale="91" orientation="landscape"/>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rgb="FF00B050"/>
  </sheetPr>
  <dimension ref="A2:J31"/>
  <sheetViews>
    <sheetView showGridLines="0" workbookViewId="0"/>
  </sheetViews>
  <sheetFormatPr defaultColWidth="14.44140625" defaultRowHeight="15" customHeight="1" x14ac:dyDescent="0.3"/>
  <cols>
    <col min="1" max="1" width="9.88671875" customWidth="1"/>
    <col min="2" max="7" width="15" customWidth="1"/>
    <col min="8" max="10" width="8.88671875" customWidth="1"/>
  </cols>
  <sheetData>
    <row r="2" spans="1:10" ht="12" customHeight="1" x14ac:dyDescent="0.3">
      <c r="A2" s="12" t="s">
        <v>60</v>
      </c>
      <c r="B2" s="10"/>
      <c r="C2" s="10"/>
      <c r="D2" s="10"/>
      <c r="E2" s="10"/>
      <c r="F2" s="10"/>
      <c r="G2" s="10"/>
      <c r="H2" s="10"/>
      <c r="I2" s="10"/>
      <c r="J2" s="211" t="s">
        <v>128</v>
      </c>
    </row>
    <row r="3" spans="1:10" ht="12" customHeight="1" x14ac:dyDescent="0.3">
      <c r="A3" s="11"/>
      <c r="B3" s="11"/>
      <c r="C3" s="11"/>
      <c r="D3" s="11"/>
      <c r="E3" s="11"/>
      <c r="F3" s="11"/>
      <c r="G3" s="11"/>
      <c r="H3" s="11"/>
      <c r="I3" s="11"/>
      <c r="J3" s="11"/>
    </row>
    <row r="4" spans="1:10" ht="55.5" customHeight="1" x14ac:dyDescent="0.3">
      <c r="A4" s="609" t="s">
        <v>142</v>
      </c>
      <c r="B4" s="610" t="s">
        <v>275</v>
      </c>
      <c r="C4" s="597"/>
      <c r="D4" s="611" t="s">
        <v>276</v>
      </c>
      <c r="E4" s="597"/>
      <c r="F4" s="611" t="s">
        <v>277</v>
      </c>
      <c r="G4" s="599"/>
      <c r="H4" s="11"/>
      <c r="I4" s="11"/>
      <c r="J4" s="11"/>
    </row>
    <row r="5" spans="1:10" ht="15.6" customHeight="1" x14ac:dyDescent="0.3">
      <c r="A5" s="601"/>
      <c r="B5" s="102" t="s">
        <v>278</v>
      </c>
      <c r="C5" s="102" t="s">
        <v>279</v>
      </c>
      <c r="D5" s="103" t="s">
        <v>278</v>
      </c>
      <c r="E5" s="102" t="s">
        <v>279</v>
      </c>
      <c r="F5" s="103" t="s">
        <v>278</v>
      </c>
      <c r="G5" s="104" t="s">
        <v>279</v>
      </c>
      <c r="H5" s="11"/>
      <c r="I5" s="11"/>
      <c r="J5" s="11"/>
    </row>
    <row r="6" spans="1:10" ht="12" customHeight="1" x14ac:dyDescent="0.3">
      <c r="A6" s="105">
        <v>1996</v>
      </c>
      <c r="B6" s="155">
        <v>11</v>
      </c>
      <c r="C6" s="420">
        <v>0.12428791764250469</v>
      </c>
      <c r="D6" s="155">
        <v>10</v>
      </c>
      <c r="E6" s="221">
        <v>0.18056468786962809</v>
      </c>
      <c r="F6" s="155"/>
      <c r="G6" s="315"/>
      <c r="H6" s="11"/>
      <c r="I6" s="11"/>
      <c r="J6" s="11"/>
    </row>
    <row r="7" spans="1:10" ht="12" customHeight="1" x14ac:dyDescent="0.3">
      <c r="A7" s="106">
        <v>1997</v>
      </c>
      <c r="B7" s="155">
        <v>12</v>
      </c>
      <c r="C7" s="420">
        <v>6.9318334641824908E-2</v>
      </c>
      <c r="D7" s="155">
        <v>12</v>
      </c>
      <c r="E7" s="221">
        <v>0.14762499992695166</v>
      </c>
      <c r="F7" s="155">
        <v>-10</v>
      </c>
      <c r="G7" s="315">
        <v>0.21016445518180293</v>
      </c>
      <c r="H7" s="11"/>
      <c r="I7" s="11"/>
      <c r="J7" s="11"/>
    </row>
    <row r="8" spans="1:10" ht="12" customHeight="1" x14ac:dyDescent="0.3">
      <c r="A8" s="106">
        <v>1998</v>
      </c>
      <c r="B8" s="155">
        <v>10</v>
      </c>
      <c r="C8" s="420">
        <v>-8.8320600800215754E-3</v>
      </c>
      <c r="D8" s="155">
        <v>12</v>
      </c>
      <c r="E8" s="221">
        <v>0.1332546530727996</v>
      </c>
      <c r="F8" s="155">
        <v>1</v>
      </c>
      <c r="G8" s="315">
        <v>-7.9317066961811955E-2</v>
      </c>
      <c r="H8" s="11"/>
      <c r="I8" s="11"/>
      <c r="J8" s="11"/>
    </row>
    <row r="9" spans="1:10" ht="12" customHeight="1" x14ac:dyDescent="0.3">
      <c r="A9" s="106">
        <v>1999</v>
      </c>
      <c r="B9" s="155">
        <v>12</v>
      </c>
      <c r="C9" s="420">
        <v>0.10071819812082072</v>
      </c>
      <c r="D9" s="155">
        <v>15</v>
      </c>
      <c r="E9" s="221">
        <v>0.14056341744970524</v>
      </c>
      <c r="F9" s="155">
        <v>9</v>
      </c>
      <c r="G9" s="315">
        <v>-6.7787584550389468E-3</v>
      </c>
      <c r="H9" s="11"/>
      <c r="I9" s="11"/>
      <c r="J9" s="11"/>
    </row>
    <row r="10" spans="1:10" ht="12" customHeight="1" x14ac:dyDescent="0.3">
      <c r="A10" s="106">
        <v>2000</v>
      </c>
      <c r="B10" s="155">
        <v>14</v>
      </c>
      <c r="C10" s="420">
        <v>0.17426542649081922</v>
      </c>
      <c r="D10" s="155">
        <v>12</v>
      </c>
      <c r="E10" s="221">
        <v>0.19998013727526964</v>
      </c>
      <c r="F10" s="155">
        <v>10</v>
      </c>
      <c r="G10" s="315">
        <v>-6.7412241196984524E-2</v>
      </c>
      <c r="H10" s="11"/>
      <c r="I10" s="11"/>
      <c r="J10" s="11"/>
    </row>
    <row r="11" spans="1:10" ht="12" customHeight="1" x14ac:dyDescent="0.3">
      <c r="A11" s="106">
        <v>2001</v>
      </c>
      <c r="B11" s="155">
        <v>13</v>
      </c>
      <c r="C11" s="420">
        <v>0.23879126167084874</v>
      </c>
      <c r="D11" s="155">
        <v>13</v>
      </c>
      <c r="E11" s="221">
        <v>0.25874864030520284</v>
      </c>
      <c r="F11" s="155">
        <v>12</v>
      </c>
      <c r="G11" s="315">
        <v>-2.590388168028035E-3</v>
      </c>
      <c r="H11" s="11"/>
      <c r="I11" s="11"/>
      <c r="J11" s="11"/>
    </row>
    <row r="12" spans="1:10" ht="12" customHeight="1" x14ac:dyDescent="0.3">
      <c r="A12" s="106">
        <v>2002</v>
      </c>
      <c r="B12" s="155">
        <v>6</v>
      </c>
      <c r="C12" s="420">
        <v>0.27489669772330672</v>
      </c>
      <c r="D12" s="155">
        <v>9</v>
      </c>
      <c r="E12" s="221">
        <v>0.25325234102783711</v>
      </c>
      <c r="F12" s="155">
        <v>12</v>
      </c>
      <c r="G12" s="315">
        <v>-4.9836396566388386E-2</v>
      </c>
      <c r="H12" s="11"/>
      <c r="I12" s="11"/>
      <c r="J12" s="11"/>
    </row>
    <row r="13" spans="1:10" ht="12" customHeight="1" x14ac:dyDescent="0.3">
      <c r="A13" s="106">
        <v>2003</v>
      </c>
      <c r="B13" s="155">
        <v>9</v>
      </c>
      <c r="C13" s="420">
        <v>0.1553430994617484</v>
      </c>
      <c r="D13" s="155">
        <v>9</v>
      </c>
      <c r="E13" s="221">
        <v>0.16482089926430477</v>
      </c>
      <c r="F13" s="155">
        <v>6</v>
      </c>
      <c r="G13" s="315">
        <v>6.1010992567025912E-2</v>
      </c>
      <c r="H13" s="11"/>
      <c r="I13" s="11"/>
      <c r="J13" s="11"/>
    </row>
    <row r="14" spans="1:10" ht="12" customHeight="1" x14ac:dyDescent="0.3">
      <c r="A14" s="106">
        <v>2004</v>
      </c>
      <c r="B14" s="155">
        <v>8</v>
      </c>
      <c r="C14" s="420">
        <v>0.18121173072888119</v>
      </c>
      <c r="D14" s="155">
        <v>9</v>
      </c>
      <c r="E14" s="221">
        <v>0.26336428405556966</v>
      </c>
      <c r="F14" s="155">
        <v>3</v>
      </c>
      <c r="G14" s="315">
        <v>3.3668536326149301E-2</v>
      </c>
      <c r="H14" s="11"/>
      <c r="I14" s="11"/>
      <c r="J14" s="11"/>
    </row>
    <row r="15" spans="1:10" ht="12" customHeight="1" x14ac:dyDescent="0.3">
      <c r="A15" s="106">
        <v>2005</v>
      </c>
      <c r="B15" s="155">
        <v>14</v>
      </c>
      <c r="C15" s="420">
        <v>6.5769837503240058E-2</v>
      </c>
      <c r="D15" s="155">
        <v>15</v>
      </c>
      <c r="E15" s="221">
        <v>9.8331771757330433E-2</v>
      </c>
      <c r="F15" s="155">
        <v>7</v>
      </c>
      <c r="G15" s="315">
        <v>7.0204933306786232E-2</v>
      </c>
      <c r="H15" s="11"/>
      <c r="I15" s="11"/>
      <c r="J15" s="11"/>
    </row>
    <row r="16" spans="1:10" ht="12" customHeight="1" x14ac:dyDescent="0.3">
      <c r="A16" s="106">
        <v>2006</v>
      </c>
      <c r="B16" s="155">
        <v>23</v>
      </c>
      <c r="C16" s="420">
        <v>-1.1778052436682174E-2</v>
      </c>
      <c r="D16" s="155">
        <v>18</v>
      </c>
      <c r="E16" s="221">
        <v>6.4888532985594383E-2</v>
      </c>
      <c r="F16" s="155">
        <v>13</v>
      </c>
      <c r="G16" s="315">
        <v>8.8504752418975929E-2</v>
      </c>
      <c r="H16" s="11"/>
      <c r="I16" s="11"/>
      <c r="J16" s="11"/>
    </row>
    <row r="17" spans="1:7" ht="12" customHeight="1" x14ac:dyDescent="0.3">
      <c r="A17" s="106">
        <v>2007</v>
      </c>
      <c r="B17" s="155">
        <v>23</v>
      </c>
      <c r="C17" s="420">
        <v>0.10964431222632842</v>
      </c>
      <c r="D17" s="155">
        <v>24</v>
      </c>
      <c r="E17" s="221">
        <v>9.3125085928477347E-2</v>
      </c>
      <c r="F17" s="155">
        <v>11</v>
      </c>
      <c r="G17" s="315">
        <v>9.2429230673587659E-2</v>
      </c>
    </row>
    <row r="18" spans="1:7" ht="12" customHeight="1" x14ac:dyDescent="0.3">
      <c r="A18" s="106">
        <v>2008</v>
      </c>
      <c r="B18" s="155">
        <v>19</v>
      </c>
      <c r="C18" s="420">
        <v>0.11103235765767705</v>
      </c>
      <c r="D18" s="155">
        <v>15</v>
      </c>
      <c r="E18" s="221">
        <v>0.15690202671248743</v>
      </c>
      <c r="F18" s="155">
        <v>5</v>
      </c>
      <c r="G18" s="315">
        <v>-5.7276060200819323E-3</v>
      </c>
    </row>
    <row r="19" spans="1:7" ht="12" customHeight="1" x14ac:dyDescent="0.3">
      <c r="A19" s="106">
        <v>2009</v>
      </c>
      <c r="B19" s="155">
        <v>14</v>
      </c>
      <c r="C19" s="420">
        <v>0.13900170240885945</v>
      </c>
      <c r="D19" s="155">
        <v>7</v>
      </c>
      <c r="E19" s="221">
        <v>0.11758575102448998</v>
      </c>
      <c r="F19" s="155">
        <v>7</v>
      </c>
      <c r="G19" s="315">
        <v>0.20574487948615605</v>
      </c>
    </row>
    <row r="20" spans="1:7" ht="12" customHeight="1" x14ac:dyDescent="0.3">
      <c r="A20" s="106">
        <v>2010</v>
      </c>
      <c r="B20" s="155">
        <v>15</v>
      </c>
      <c r="C20" s="420">
        <v>0.10073767990761584</v>
      </c>
      <c r="D20" s="155">
        <v>6</v>
      </c>
      <c r="E20" s="221">
        <v>0.13705872662831098</v>
      </c>
      <c r="F20" s="155">
        <v>6</v>
      </c>
      <c r="G20" s="315">
        <v>-2.8082185258881398E-2</v>
      </c>
    </row>
    <row r="21" spans="1:7" ht="12" customHeight="1" x14ac:dyDescent="0.3">
      <c r="A21" s="106">
        <v>2011</v>
      </c>
      <c r="B21" s="155">
        <v>14</v>
      </c>
      <c r="C21" s="420">
        <v>0.1448071750015516</v>
      </c>
      <c r="D21" s="155">
        <v>10</v>
      </c>
      <c r="E21" s="221">
        <v>0.14599267983039654</v>
      </c>
      <c r="F21" s="155">
        <v>5</v>
      </c>
      <c r="G21" s="315">
        <v>0.11360897619742838</v>
      </c>
    </row>
    <row r="22" spans="1:7" ht="12" customHeight="1" x14ac:dyDescent="0.3">
      <c r="A22" s="106">
        <v>2012</v>
      </c>
      <c r="B22" s="155">
        <v>14</v>
      </c>
      <c r="C22" s="420">
        <v>0.16176131642641844</v>
      </c>
      <c r="D22" s="155">
        <v>10</v>
      </c>
      <c r="E22" s="221">
        <v>0.18258770673273839</v>
      </c>
      <c r="F22" s="155">
        <v>6</v>
      </c>
      <c r="G22" s="315">
        <v>0.16057972872367809</v>
      </c>
    </row>
    <row r="23" spans="1:7" ht="12" customHeight="1" x14ac:dyDescent="0.3">
      <c r="A23" s="106">
        <v>2013</v>
      </c>
      <c r="B23" s="155">
        <v>15</v>
      </c>
      <c r="C23" s="420">
        <v>0.16183520471677193</v>
      </c>
      <c r="D23" s="155">
        <v>12</v>
      </c>
      <c r="E23" s="221">
        <v>0.18453516799709191</v>
      </c>
      <c r="F23" s="155">
        <v>10</v>
      </c>
      <c r="G23" s="315">
        <v>0.16644337352190597</v>
      </c>
    </row>
    <row r="24" spans="1:7" ht="12" customHeight="1" x14ac:dyDescent="0.3">
      <c r="A24" s="106">
        <v>2014</v>
      </c>
      <c r="B24" s="155">
        <v>23</v>
      </c>
      <c r="C24" s="420">
        <v>0.14842151488992394</v>
      </c>
      <c r="D24" s="155">
        <v>16</v>
      </c>
      <c r="E24" s="221">
        <v>0.20130560170800926</v>
      </c>
      <c r="F24" s="155">
        <v>11</v>
      </c>
      <c r="G24" s="315">
        <v>0.16070349835008568</v>
      </c>
    </row>
    <row r="25" spans="1:7" ht="12" customHeight="1" x14ac:dyDescent="0.3">
      <c r="A25" s="106">
        <v>2015</v>
      </c>
      <c r="B25" s="155">
        <v>33</v>
      </c>
      <c r="C25" s="420">
        <v>0.11506487779042773</v>
      </c>
      <c r="D25" s="155">
        <v>22</v>
      </c>
      <c r="E25" s="221">
        <v>0.18687608823820523</v>
      </c>
      <c r="F25" s="155">
        <v>8</v>
      </c>
      <c r="G25" s="315">
        <v>8.5642643345636316E-2</v>
      </c>
    </row>
    <row r="26" spans="1:7" ht="12" customHeight="1" x14ac:dyDescent="0.3">
      <c r="A26" s="106">
        <v>2016</v>
      </c>
      <c r="B26" s="155">
        <v>24</v>
      </c>
      <c r="C26" s="420">
        <v>0.2030093885496167</v>
      </c>
      <c r="D26" s="155">
        <v>18</v>
      </c>
      <c r="E26" s="221">
        <v>0.17825341044517695</v>
      </c>
      <c r="F26" s="155">
        <v>9</v>
      </c>
      <c r="G26" s="315">
        <v>0.36542203442659282</v>
      </c>
    </row>
    <row r="27" spans="1:7" ht="12" customHeight="1" x14ac:dyDescent="0.3">
      <c r="A27" s="253">
        <v>2017</v>
      </c>
      <c r="B27" s="186">
        <v>28</v>
      </c>
      <c r="C27" s="421">
        <v>0.12295684549881147</v>
      </c>
      <c r="D27" s="186">
        <v>23</v>
      </c>
      <c r="E27" s="422">
        <v>0.13929097224026932</v>
      </c>
      <c r="F27" s="186">
        <v>6</v>
      </c>
      <c r="G27" s="315">
        <v>7.2911315508191077E-2</v>
      </c>
    </row>
    <row r="28" spans="1:7" ht="12" customHeight="1" x14ac:dyDescent="0.3">
      <c r="A28" s="243">
        <v>2018</v>
      </c>
      <c r="B28" s="188">
        <v>23</v>
      </c>
      <c r="C28" s="423">
        <v>0.13027308839731422</v>
      </c>
      <c r="D28" s="188">
        <v>20</v>
      </c>
      <c r="E28" s="424">
        <v>0.1032803226111807</v>
      </c>
      <c r="F28" s="188">
        <v>19</v>
      </c>
      <c r="G28" s="425">
        <v>9.976779487624321E-2</v>
      </c>
    </row>
    <row r="29" spans="1:7" ht="12" customHeight="1" x14ac:dyDescent="0.3">
      <c r="A29" s="243">
        <v>2019</v>
      </c>
      <c r="B29" s="188">
        <v>27</v>
      </c>
      <c r="C29" s="423">
        <v>0.13797040724602994</v>
      </c>
      <c r="D29" s="188">
        <v>20</v>
      </c>
      <c r="E29" s="424">
        <v>0.13540371793496919</v>
      </c>
      <c r="F29" s="188">
        <v>11</v>
      </c>
      <c r="G29" s="379">
        <v>0.16670234360499281</v>
      </c>
    </row>
    <row r="30" spans="1:7" ht="12" customHeight="1" x14ac:dyDescent="0.3">
      <c r="A30" s="253">
        <v>2020</v>
      </c>
      <c r="B30" s="188">
        <v>18</v>
      </c>
      <c r="C30" s="423">
        <v>6.6781915311730611E-2</v>
      </c>
      <c r="D30" s="188">
        <v>17</v>
      </c>
      <c r="E30" s="424">
        <v>0.12613143296214258</v>
      </c>
      <c r="F30" s="188">
        <v>21</v>
      </c>
      <c r="G30" s="379">
        <v>5.2531416896636207E-2</v>
      </c>
    </row>
    <row r="31" spans="1:7" ht="12" customHeight="1" x14ac:dyDescent="0.3">
      <c r="A31" s="107" t="s">
        <v>187</v>
      </c>
      <c r="B31" s="190">
        <v>422</v>
      </c>
      <c r="C31" s="426">
        <v>0.11380320165976565</v>
      </c>
      <c r="D31" s="190">
        <v>354</v>
      </c>
      <c r="E31" s="427">
        <v>0.14402126257109549</v>
      </c>
      <c r="F31" s="190">
        <v>218</v>
      </c>
      <c r="G31" s="427">
        <v>7.750773307948311E-2</v>
      </c>
    </row>
  </sheetData>
  <mergeCells count="4">
    <mergeCell ref="A4:A5"/>
    <mergeCell ref="B4:C4"/>
    <mergeCell ref="D4:E4"/>
    <mergeCell ref="F4:G4"/>
  </mergeCells>
  <hyperlinks>
    <hyperlink ref="J2" location="Contents_Main!A1" display="Contents Tab" xr:uid="{157D2C7A-2F1B-41F4-AF5E-6A3D48718773}"/>
  </hyperlinks>
  <pageMargins left="0.75" right="0.75" top="1" bottom="1" header="0" footer="0"/>
  <pageSetup paperSize="9" orientation="landscape"/>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rgb="FF00B050"/>
  </sheetPr>
  <dimension ref="A2:M32"/>
  <sheetViews>
    <sheetView showGridLines="0" workbookViewId="0">
      <selection activeCell="H4" sqref="H4"/>
    </sheetView>
  </sheetViews>
  <sheetFormatPr defaultColWidth="14.44140625" defaultRowHeight="15" customHeight="1" x14ac:dyDescent="0.3"/>
  <cols>
    <col min="1" max="1" width="9.88671875" customWidth="1"/>
    <col min="2" max="2" width="12.5546875" customWidth="1"/>
    <col min="3" max="3" width="14.88671875" customWidth="1"/>
    <col min="4" max="4" width="16" customWidth="1"/>
    <col min="5" max="5" width="11.5546875" customWidth="1"/>
    <col min="6" max="6" width="13.109375" customWidth="1"/>
    <col min="7" max="7" width="18.109375" customWidth="1"/>
    <col min="8" max="8" width="12.109375" customWidth="1"/>
    <col min="9" max="10" width="12.88671875" customWidth="1"/>
    <col min="11" max="13" width="8.88671875" customWidth="1"/>
  </cols>
  <sheetData>
    <row r="2" spans="1:13" ht="22.5" customHeight="1" x14ac:dyDescent="0.3">
      <c r="A2" s="12" t="s">
        <v>61</v>
      </c>
      <c r="B2" s="10"/>
      <c r="C2" s="10"/>
      <c r="D2" s="10"/>
      <c r="E2" s="10"/>
      <c r="F2" s="10"/>
      <c r="G2" s="10"/>
      <c r="H2" s="10"/>
      <c r="I2" s="39"/>
      <c r="J2" s="10"/>
      <c r="K2" s="10"/>
      <c r="L2" s="10"/>
      <c r="M2" s="211" t="s">
        <v>128</v>
      </c>
    </row>
    <row r="3" spans="1:13" ht="12.75" customHeight="1" x14ac:dyDescent="0.3">
      <c r="A3" s="609" t="s">
        <v>142</v>
      </c>
      <c r="B3" s="612" t="s">
        <v>280</v>
      </c>
      <c r="C3" s="613"/>
      <c r="D3" s="597"/>
      <c r="E3" s="612" t="s">
        <v>281</v>
      </c>
      <c r="F3" s="613"/>
      <c r="G3" s="597"/>
      <c r="H3" s="612" t="s">
        <v>277</v>
      </c>
      <c r="I3" s="613"/>
      <c r="J3" s="599"/>
      <c r="K3" s="11"/>
      <c r="L3" s="11"/>
      <c r="M3" s="11"/>
    </row>
    <row r="4" spans="1:13" ht="12.75" customHeight="1" x14ac:dyDescent="0.3">
      <c r="A4" s="601"/>
      <c r="B4" s="103" t="s">
        <v>278</v>
      </c>
      <c r="C4" s="103" t="s">
        <v>212</v>
      </c>
      <c r="D4" s="103" t="s">
        <v>213</v>
      </c>
      <c r="E4" s="103" t="s">
        <v>278</v>
      </c>
      <c r="F4" s="103" t="s">
        <v>212</v>
      </c>
      <c r="G4" s="103" t="s">
        <v>213</v>
      </c>
      <c r="H4" s="103" t="s">
        <v>278</v>
      </c>
      <c r="I4" s="103" t="s">
        <v>212</v>
      </c>
      <c r="J4" s="108" t="s">
        <v>213</v>
      </c>
      <c r="K4" s="11"/>
      <c r="L4" s="11"/>
      <c r="M4" s="11"/>
    </row>
    <row r="5" spans="1:13" ht="12.75" customHeight="1" x14ac:dyDescent="0.3">
      <c r="A5" s="106">
        <v>1996</v>
      </c>
      <c r="B5" s="191">
        <v>11</v>
      </c>
      <c r="C5" s="192">
        <v>1.6213843552217153</v>
      </c>
      <c r="D5" s="192">
        <v>1.6213843552217153</v>
      </c>
      <c r="E5" s="191">
        <v>10</v>
      </c>
      <c r="F5" s="192">
        <v>1.9298468225338539</v>
      </c>
      <c r="G5" s="192">
        <v>1.9298468225338539</v>
      </c>
      <c r="H5" s="191"/>
      <c r="I5" s="132"/>
      <c r="J5" s="193"/>
      <c r="K5" s="11"/>
      <c r="L5" s="11"/>
      <c r="M5" s="11"/>
    </row>
    <row r="6" spans="1:13" ht="12.75" customHeight="1" x14ac:dyDescent="0.3">
      <c r="A6" s="106">
        <v>1997</v>
      </c>
      <c r="B6" s="155">
        <v>12</v>
      </c>
      <c r="C6" s="194">
        <v>1.3724845438930364</v>
      </c>
      <c r="D6" s="194">
        <v>1.3724845438930364</v>
      </c>
      <c r="E6" s="155">
        <v>12</v>
      </c>
      <c r="F6" s="194">
        <v>1.7195957022890986</v>
      </c>
      <c r="G6" s="194">
        <v>1.7195957022890986</v>
      </c>
      <c r="H6" s="155">
        <v>10</v>
      </c>
      <c r="I6" s="194">
        <v>1.6055260807540652</v>
      </c>
      <c r="J6" s="195">
        <v>1.6055260807540652</v>
      </c>
      <c r="K6" s="11"/>
      <c r="L6" s="11"/>
      <c r="M6" s="11"/>
    </row>
    <row r="7" spans="1:13" ht="12.75" customHeight="1" x14ac:dyDescent="0.3">
      <c r="A7" s="106">
        <v>1998</v>
      </c>
      <c r="B7" s="155">
        <v>10</v>
      </c>
      <c r="C7" s="194">
        <v>0.95641727335028592</v>
      </c>
      <c r="D7" s="194">
        <v>0.95641727335028592</v>
      </c>
      <c r="E7" s="155">
        <v>12</v>
      </c>
      <c r="F7" s="194">
        <v>1.7753742349064217</v>
      </c>
      <c r="G7" s="194">
        <v>1.7753742349064217</v>
      </c>
      <c r="H7" s="155">
        <v>1</v>
      </c>
      <c r="I7" s="192">
        <v>0.55574344202126413</v>
      </c>
      <c r="J7" s="196">
        <v>0.55574344202126413</v>
      </c>
      <c r="K7" s="11"/>
      <c r="L7" s="11"/>
      <c r="M7" s="11"/>
    </row>
    <row r="8" spans="1:13" ht="12.75" customHeight="1" x14ac:dyDescent="0.3">
      <c r="A8" s="106">
        <v>1999</v>
      </c>
      <c r="B8" s="155">
        <v>12</v>
      </c>
      <c r="C8" s="194">
        <v>1.6091445566171643</v>
      </c>
      <c r="D8" s="194">
        <v>1.6091445566171643</v>
      </c>
      <c r="E8" s="155">
        <v>15</v>
      </c>
      <c r="F8" s="194">
        <v>1.8689405873939418</v>
      </c>
      <c r="G8" s="194">
        <v>1.8689405873939418</v>
      </c>
      <c r="H8" s="155">
        <v>9</v>
      </c>
      <c r="I8" s="194">
        <v>0.95668348254400193</v>
      </c>
      <c r="J8" s="195">
        <v>0.95668348254400193</v>
      </c>
      <c r="K8" s="11"/>
      <c r="L8" s="11"/>
      <c r="M8" s="11"/>
    </row>
    <row r="9" spans="1:13" ht="12.75" customHeight="1" x14ac:dyDescent="0.3">
      <c r="A9" s="106">
        <v>2000</v>
      </c>
      <c r="B9" s="155">
        <v>14</v>
      </c>
      <c r="C9" s="194">
        <v>1.7466284677566499</v>
      </c>
      <c r="D9" s="194">
        <v>1.7474839950941157</v>
      </c>
      <c r="E9" s="155">
        <v>12</v>
      </c>
      <c r="F9" s="194">
        <v>2.0562697202057429</v>
      </c>
      <c r="G9" s="194">
        <v>2.0565064114525975</v>
      </c>
      <c r="H9" s="155">
        <v>10</v>
      </c>
      <c r="I9" s="194">
        <v>0.4957423273700835</v>
      </c>
      <c r="J9" s="195">
        <v>0.49770540543033542</v>
      </c>
      <c r="K9" s="11"/>
      <c r="L9" s="11"/>
      <c r="M9" s="11"/>
    </row>
    <row r="10" spans="1:13" ht="12.75" customHeight="1" x14ac:dyDescent="0.3">
      <c r="A10" s="106">
        <v>2001</v>
      </c>
      <c r="B10" s="155">
        <v>13</v>
      </c>
      <c r="C10" s="194">
        <v>1.9214457450181315</v>
      </c>
      <c r="D10" s="194">
        <v>1.9214457450181315</v>
      </c>
      <c r="E10" s="155">
        <v>13</v>
      </c>
      <c r="F10" s="194">
        <v>2.0173397532821822</v>
      </c>
      <c r="G10" s="194">
        <v>2.0173397532821822</v>
      </c>
      <c r="H10" s="155">
        <v>12</v>
      </c>
      <c r="I10" s="194">
        <v>0.97379470297142157</v>
      </c>
      <c r="J10" s="195">
        <v>0.9798275861249629</v>
      </c>
      <c r="K10" s="11"/>
      <c r="L10" s="11"/>
      <c r="M10" s="11"/>
    </row>
    <row r="11" spans="1:13" ht="12.75" customHeight="1" x14ac:dyDescent="0.3">
      <c r="A11" s="106">
        <v>2002</v>
      </c>
      <c r="B11" s="155">
        <v>6</v>
      </c>
      <c r="C11" s="194">
        <v>2.1133676756124378</v>
      </c>
      <c r="D11" s="194">
        <v>2.1133676756124378</v>
      </c>
      <c r="E11" s="155">
        <v>9</v>
      </c>
      <c r="F11" s="194">
        <v>1.9178424654893995</v>
      </c>
      <c r="G11" s="194">
        <v>1.9178424654893995</v>
      </c>
      <c r="H11" s="155">
        <v>12</v>
      </c>
      <c r="I11" s="194">
        <v>0.6084672968987449</v>
      </c>
      <c r="J11" s="195">
        <v>0.64449326431153964</v>
      </c>
      <c r="K11" s="11"/>
      <c r="L11" s="11"/>
      <c r="M11" s="11"/>
    </row>
    <row r="12" spans="1:13" ht="12.75" customHeight="1" x14ac:dyDescent="0.3">
      <c r="A12" s="106">
        <v>2003</v>
      </c>
      <c r="B12" s="155">
        <v>9</v>
      </c>
      <c r="C12" s="194">
        <v>1.6921020416107793</v>
      </c>
      <c r="D12" s="194">
        <v>1.6921020416107793</v>
      </c>
      <c r="E12" s="155">
        <v>9</v>
      </c>
      <c r="F12" s="194">
        <v>1.7598193217438789</v>
      </c>
      <c r="G12" s="194">
        <v>1.7598193217438789</v>
      </c>
      <c r="H12" s="155">
        <v>6</v>
      </c>
      <c r="I12" s="194">
        <v>1.3820460170407041</v>
      </c>
      <c r="J12" s="195">
        <v>1.3820460170407041</v>
      </c>
      <c r="K12" s="11"/>
      <c r="L12" s="11"/>
      <c r="M12" s="11"/>
    </row>
    <row r="13" spans="1:13" ht="12.75" customHeight="1" x14ac:dyDescent="0.3">
      <c r="A13" s="106">
        <v>2004</v>
      </c>
      <c r="B13" s="155">
        <v>8</v>
      </c>
      <c r="C13" s="194">
        <v>1.9210414053399767</v>
      </c>
      <c r="D13" s="194">
        <v>1.9219988699936692</v>
      </c>
      <c r="E13" s="155">
        <v>9</v>
      </c>
      <c r="F13" s="194">
        <v>1.9154166606196599</v>
      </c>
      <c r="G13" s="194">
        <v>1.9157516146394455</v>
      </c>
      <c r="H13" s="155">
        <v>3</v>
      </c>
      <c r="I13" s="192">
        <v>1.3749394592518536</v>
      </c>
      <c r="J13" s="196">
        <v>1.4751809484477221</v>
      </c>
      <c r="K13" s="11"/>
      <c r="L13" s="11"/>
      <c r="M13" s="11"/>
    </row>
    <row r="14" spans="1:13" ht="12.75" customHeight="1" x14ac:dyDescent="0.3">
      <c r="A14" s="106">
        <v>2005</v>
      </c>
      <c r="B14" s="155">
        <v>14</v>
      </c>
      <c r="C14" s="194">
        <v>1.4080010591547276</v>
      </c>
      <c r="D14" s="194">
        <v>1.4663184419519837</v>
      </c>
      <c r="E14" s="155">
        <v>15</v>
      </c>
      <c r="F14" s="194">
        <v>1.5864050704127917</v>
      </c>
      <c r="G14" s="194">
        <v>1.6129822026026011</v>
      </c>
      <c r="H14" s="155">
        <v>7</v>
      </c>
      <c r="I14" s="194">
        <v>1.194253686784287</v>
      </c>
      <c r="J14" s="195">
        <v>1.7358781607334643</v>
      </c>
      <c r="K14" s="11"/>
      <c r="L14" s="11"/>
      <c r="M14" s="11"/>
    </row>
    <row r="15" spans="1:13" ht="12.75" customHeight="1" x14ac:dyDescent="0.3">
      <c r="A15" s="106">
        <v>2006</v>
      </c>
      <c r="B15" s="155">
        <v>23</v>
      </c>
      <c r="C15" s="194">
        <v>0.91733394049864625</v>
      </c>
      <c r="D15" s="194">
        <v>0.92636925600998865</v>
      </c>
      <c r="E15" s="155">
        <v>18</v>
      </c>
      <c r="F15" s="194">
        <v>1.3953522102001246</v>
      </c>
      <c r="G15" s="194">
        <v>1.5137012308090962</v>
      </c>
      <c r="H15" s="155">
        <v>13</v>
      </c>
      <c r="I15" s="194">
        <v>1.3900608430804959</v>
      </c>
      <c r="J15" s="195">
        <v>2.0001026732519422</v>
      </c>
      <c r="K15" s="11"/>
      <c r="L15" s="11"/>
      <c r="M15" s="11"/>
    </row>
    <row r="16" spans="1:13" ht="12.75" customHeight="1" x14ac:dyDescent="0.3">
      <c r="A16" s="106">
        <v>2007</v>
      </c>
      <c r="B16" s="155">
        <v>23</v>
      </c>
      <c r="C16" s="194">
        <v>1.5858421538777894</v>
      </c>
      <c r="D16" s="194">
        <v>1.7066055214008651</v>
      </c>
      <c r="E16" s="155">
        <v>24</v>
      </c>
      <c r="F16" s="194">
        <v>1.5502783074226134</v>
      </c>
      <c r="G16" s="194">
        <v>1.5927361572993046</v>
      </c>
      <c r="H16" s="155">
        <v>11</v>
      </c>
      <c r="I16" s="194">
        <v>1.4105717370031337</v>
      </c>
      <c r="J16" s="195">
        <v>1.8111209939345765</v>
      </c>
      <c r="K16" s="11"/>
      <c r="L16" s="11"/>
      <c r="M16" s="11"/>
    </row>
    <row r="17" spans="1:10" ht="12.75" customHeight="1" x14ac:dyDescent="0.3">
      <c r="A17" s="106">
        <v>2008</v>
      </c>
      <c r="B17" s="155">
        <v>19</v>
      </c>
      <c r="C17" s="194">
        <v>1.4930726083203565</v>
      </c>
      <c r="D17" s="194">
        <v>1.6085649776797457</v>
      </c>
      <c r="E17" s="155">
        <v>15</v>
      </c>
      <c r="F17" s="194">
        <v>1.9095833099671089</v>
      </c>
      <c r="G17" s="194">
        <v>1.9747696072151006</v>
      </c>
      <c r="H17" s="155">
        <v>5</v>
      </c>
      <c r="I17" s="194">
        <v>0.13819081933789112</v>
      </c>
      <c r="J17" s="195">
        <v>0.93299388932776128</v>
      </c>
    </row>
    <row r="18" spans="1:10" ht="12.75" customHeight="1" x14ac:dyDescent="0.3">
      <c r="A18" s="106">
        <v>2009</v>
      </c>
      <c r="B18" s="155">
        <v>14</v>
      </c>
      <c r="C18" s="194">
        <v>1.6321641585220423</v>
      </c>
      <c r="D18" s="194">
        <v>1.872008719613498</v>
      </c>
      <c r="E18" s="155">
        <v>7</v>
      </c>
      <c r="F18" s="194">
        <v>1.4302960941379874</v>
      </c>
      <c r="G18" s="194">
        <v>1.6442444669394323</v>
      </c>
      <c r="H18" s="155">
        <v>7</v>
      </c>
      <c r="I18" s="194">
        <v>2.4140829582252641</v>
      </c>
      <c r="J18" s="195">
        <v>2.4399637841119244</v>
      </c>
    </row>
    <row r="19" spans="1:10" ht="12.75" customHeight="1" x14ac:dyDescent="0.3">
      <c r="A19" s="106">
        <v>2010</v>
      </c>
      <c r="B19" s="155">
        <v>15</v>
      </c>
      <c r="C19" s="194">
        <v>1.2374759573042198</v>
      </c>
      <c r="D19" s="194">
        <v>1.6110110399184217</v>
      </c>
      <c r="E19" s="155">
        <v>6</v>
      </c>
      <c r="F19" s="194">
        <v>1.4789574005451811</v>
      </c>
      <c r="G19" s="194">
        <v>1.7331819844216998</v>
      </c>
      <c r="H19" s="155">
        <v>6</v>
      </c>
      <c r="I19" s="194">
        <v>0.3564265830677637</v>
      </c>
      <c r="J19" s="195">
        <v>0.77821378379002004</v>
      </c>
    </row>
    <row r="20" spans="1:10" ht="12.75" customHeight="1" x14ac:dyDescent="0.3">
      <c r="A20" s="106">
        <v>2011</v>
      </c>
      <c r="B20" s="155">
        <v>14</v>
      </c>
      <c r="C20" s="194">
        <v>1.2127024691919759</v>
      </c>
      <c r="D20" s="194">
        <v>2.1281044880429874</v>
      </c>
      <c r="E20" s="155">
        <v>10</v>
      </c>
      <c r="F20" s="194">
        <v>1.2086033970393744</v>
      </c>
      <c r="G20" s="194">
        <v>2.140691457489976</v>
      </c>
      <c r="H20" s="155">
        <v>5</v>
      </c>
      <c r="I20" s="194">
        <v>1.6226724516482756</v>
      </c>
      <c r="J20" s="195">
        <v>1.8934856157410846</v>
      </c>
    </row>
    <row r="21" spans="1:10" ht="12.75" customHeight="1" x14ac:dyDescent="0.3">
      <c r="A21" s="106">
        <v>2012</v>
      </c>
      <c r="B21" s="155">
        <v>14</v>
      </c>
      <c r="C21" s="194">
        <v>1.6610412668437571</v>
      </c>
      <c r="D21" s="194">
        <v>2.5900946593878</v>
      </c>
      <c r="E21" s="155">
        <v>10</v>
      </c>
      <c r="F21" s="194">
        <v>1.7343202192850795</v>
      </c>
      <c r="G21" s="194">
        <v>1.903870310809219</v>
      </c>
      <c r="H21" s="155">
        <v>6</v>
      </c>
      <c r="I21" s="194">
        <v>1.4749954054822283</v>
      </c>
      <c r="J21" s="195">
        <v>2.1546953649157414</v>
      </c>
    </row>
    <row r="22" spans="1:10" ht="12.75" customHeight="1" x14ac:dyDescent="0.3">
      <c r="A22" s="106">
        <v>2013</v>
      </c>
      <c r="B22" s="155">
        <v>15</v>
      </c>
      <c r="C22" s="194">
        <v>1.5279779176701198</v>
      </c>
      <c r="D22" s="194">
        <v>1.8541222546987275</v>
      </c>
      <c r="E22" s="155">
        <v>12</v>
      </c>
      <c r="F22" s="194">
        <v>1.7174348376614912</v>
      </c>
      <c r="G22" s="194">
        <v>2.1129576255260414</v>
      </c>
      <c r="H22" s="155">
        <v>10</v>
      </c>
      <c r="I22" s="194">
        <v>0.83449634887071944</v>
      </c>
      <c r="J22" s="195">
        <v>2.4827251095468585</v>
      </c>
    </row>
    <row r="23" spans="1:10" ht="12.75" customHeight="1" x14ac:dyDescent="0.3">
      <c r="A23" s="106">
        <v>2014</v>
      </c>
      <c r="B23" s="155">
        <v>23</v>
      </c>
      <c r="C23" s="194">
        <v>1.3147112174749327</v>
      </c>
      <c r="D23" s="194">
        <v>2.0370125138208039</v>
      </c>
      <c r="E23" s="155">
        <v>16</v>
      </c>
      <c r="F23" s="194">
        <v>1.5288063549720907</v>
      </c>
      <c r="G23" s="194">
        <v>2.4844542167446559</v>
      </c>
      <c r="H23" s="155">
        <v>11</v>
      </c>
      <c r="I23" s="194">
        <v>0.46133537187067808</v>
      </c>
      <c r="J23" s="195">
        <v>3.0613427929311792</v>
      </c>
    </row>
    <row r="24" spans="1:10" ht="12.75" customHeight="1" x14ac:dyDescent="0.3">
      <c r="A24" s="106">
        <v>2015</v>
      </c>
      <c r="B24" s="155">
        <v>33</v>
      </c>
      <c r="C24" s="194">
        <v>1.1265456311765722</v>
      </c>
      <c r="D24" s="194">
        <v>1.6780106991843027</v>
      </c>
      <c r="E24" s="155">
        <v>22</v>
      </c>
      <c r="F24" s="194">
        <v>1.5054612403913326</v>
      </c>
      <c r="G24" s="194">
        <v>1.8748062131747232</v>
      </c>
      <c r="H24" s="155">
        <v>8</v>
      </c>
      <c r="I24" s="194">
        <v>0.2081029648919534</v>
      </c>
      <c r="J24" s="195">
        <v>1.646582588288185</v>
      </c>
    </row>
    <row r="25" spans="1:10" ht="12.75" customHeight="1" x14ac:dyDescent="0.3">
      <c r="A25" s="106">
        <v>2016</v>
      </c>
      <c r="B25" s="155">
        <v>24</v>
      </c>
      <c r="C25" s="194">
        <v>1.4598897127427952</v>
      </c>
      <c r="D25" s="194">
        <v>2.1063084867137225</v>
      </c>
      <c r="E25" s="155">
        <v>18</v>
      </c>
      <c r="F25" s="194">
        <v>1.3300646250927104</v>
      </c>
      <c r="G25" s="194">
        <v>1.9242688503477836</v>
      </c>
      <c r="H25" s="155">
        <v>9</v>
      </c>
      <c r="I25" s="194">
        <v>1.3268166960101551</v>
      </c>
      <c r="J25" s="195">
        <v>5.1835358771677598</v>
      </c>
    </row>
    <row r="26" spans="1:10" ht="12.75" customHeight="1" x14ac:dyDescent="0.3">
      <c r="A26" s="253">
        <v>2017</v>
      </c>
      <c r="B26" s="186">
        <v>28</v>
      </c>
      <c r="C26" s="197">
        <v>0.48026918560280624</v>
      </c>
      <c r="D26" s="197">
        <v>1.7607702354138726</v>
      </c>
      <c r="E26" s="186">
        <v>23</v>
      </c>
      <c r="F26" s="197">
        <v>0.86826841265927746</v>
      </c>
      <c r="G26" s="197">
        <v>1.8260247269422736</v>
      </c>
      <c r="H26" s="186">
        <v>6</v>
      </c>
      <c r="I26" s="197">
        <v>0.58440602025564281</v>
      </c>
      <c r="J26" s="279">
        <v>1.3665244550660176</v>
      </c>
    </row>
    <row r="27" spans="1:10" ht="12.75" customHeight="1" x14ac:dyDescent="0.3">
      <c r="A27" s="243">
        <v>2018</v>
      </c>
      <c r="B27" s="188">
        <v>23</v>
      </c>
      <c r="C27" s="198">
        <v>0.64392011390159243</v>
      </c>
      <c r="D27" s="198">
        <v>1.4597081237907639</v>
      </c>
      <c r="E27" s="188">
        <v>20</v>
      </c>
      <c r="F27" s="198">
        <v>0.43997393056166989</v>
      </c>
      <c r="G27" s="198">
        <v>1.4192181055971176</v>
      </c>
      <c r="H27" s="188">
        <v>19</v>
      </c>
      <c r="I27" s="198">
        <v>9.5389518540206386E-2</v>
      </c>
      <c r="J27" s="280">
        <v>1.5157704469700797</v>
      </c>
    </row>
    <row r="28" spans="1:10" ht="12.75" customHeight="1" x14ac:dyDescent="0.3">
      <c r="A28" s="243">
        <v>2019</v>
      </c>
      <c r="B28" s="188">
        <v>27</v>
      </c>
      <c r="C28" s="198">
        <v>0.47128551561667192</v>
      </c>
      <c r="D28" s="198">
        <v>1.4484056027742718</v>
      </c>
      <c r="E28" s="188">
        <v>20</v>
      </c>
      <c r="F28" s="198">
        <v>0.46718821968467472</v>
      </c>
      <c r="G28" s="198">
        <v>1.4788780662097443</v>
      </c>
      <c r="H28" s="188">
        <v>11</v>
      </c>
      <c r="I28" s="198">
        <v>0.11117803821369676</v>
      </c>
      <c r="J28" s="280">
        <v>1.8644220641902243</v>
      </c>
    </row>
    <row r="29" spans="1:10" ht="12.75" customHeight="1" x14ac:dyDescent="0.3">
      <c r="A29" s="243">
        <v>2020</v>
      </c>
      <c r="B29" s="188">
        <v>18</v>
      </c>
      <c r="C29" s="198">
        <v>8.946727827984606E-2</v>
      </c>
      <c r="D29" s="198">
        <v>1.1844105215633891</v>
      </c>
      <c r="E29" s="188">
        <v>17</v>
      </c>
      <c r="F29" s="198">
        <v>0.15907960586875677</v>
      </c>
      <c r="G29" s="198">
        <v>1.3813066036488264</v>
      </c>
      <c r="H29" s="188">
        <v>21</v>
      </c>
      <c r="I29" s="198">
        <v>0.17077852764628523</v>
      </c>
      <c r="J29" s="280">
        <v>1.1565452219888599</v>
      </c>
    </row>
    <row r="30" spans="1:10" ht="12.75" customHeight="1" x14ac:dyDescent="0.3">
      <c r="A30" s="107" t="s">
        <v>187</v>
      </c>
      <c r="B30" s="190">
        <v>422</v>
      </c>
      <c r="C30" s="199">
        <v>1.0928538480261176</v>
      </c>
      <c r="D30" s="199">
        <v>1.6581340033606065</v>
      </c>
      <c r="E30" s="190">
        <v>354</v>
      </c>
      <c r="F30" s="199">
        <v>1.249862856005437</v>
      </c>
      <c r="G30" s="199">
        <v>1.7534121390918087</v>
      </c>
      <c r="H30" s="190">
        <v>218</v>
      </c>
      <c r="I30" s="199">
        <v>0.88547562808331692</v>
      </c>
      <c r="J30" s="200">
        <v>1.7966302124221718</v>
      </c>
    </row>
    <row r="31" spans="1:10" ht="12.75" customHeight="1" x14ac:dyDescent="0.3">
      <c r="A31" s="11"/>
      <c r="B31" s="11"/>
      <c r="C31" s="11"/>
      <c r="D31" s="11"/>
      <c r="E31" s="11"/>
      <c r="F31" s="11"/>
      <c r="G31" s="11"/>
      <c r="H31" s="11"/>
      <c r="I31" s="11"/>
      <c r="J31" s="11"/>
    </row>
    <row r="32" spans="1:10" ht="12.75" customHeight="1" x14ac:dyDescent="0.3">
      <c r="A32" s="11" t="s">
        <v>282</v>
      </c>
      <c r="B32" s="11"/>
      <c r="C32" s="11"/>
      <c r="D32" s="11"/>
      <c r="E32" s="11"/>
      <c r="F32" s="11"/>
      <c r="G32" s="11"/>
      <c r="H32" s="11"/>
      <c r="I32" s="11"/>
      <c r="J32" s="11"/>
    </row>
  </sheetData>
  <mergeCells count="4">
    <mergeCell ref="A3:A4"/>
    <mergeCell ref="B3:D3"/>
    <mergeCell ref="E3:G3"/>
    <mergeCell ref="H3:J3"/>
  </mergeCells>
  <hyperlinks>
    <hyperlink ref="M2" location="Contents_Main!A1" display="Contents Tab" xr:uid="{B35F7134-28B5-43FC-9B96-683E4F96399D}"/>
  </hyperlinks>
  <pageMargins left="0.75" right="0.75" top="1" bottom="1" header="0" footer="0"/>
  <pageSetup paperSize="9" orientation="landscape"/>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tabColor rgb="FF00B050"/>
    <pageSetUpPr fitToPage="1"/>
  </sheetPr>
  <dimension ref="A2:T38"/>
  <sheetViews>
    <sheetView showGridLines="0" workbookViewId="0">
      <selection activeCell="N36" sqref="N36"/>
    </sheetView>
  </sheetViews>
  <sheetFormatPr defaultColWidth="14.44140625" defaultRowHeight="15" customHeight="1" x14ac:dyDescent="0.3"/>
  <cols>
    <col min="1" max="1" width="30.5546875" customWidth="1"/>
    <col min="2" max="2" width="8.109375" bestFit="1" customWidth="1"/>
    <col min="3" max="4" width="8" bestFit="1" customWidth="1"/>
    <col min="5" max="9" width="7.44140625" customWidth="1"/>
    <col min="10" max="11" width="8" bestFit="1" customWidth="1"/>
    <col min="12" max="12" width="8.109375" bestFit="1" customWidth="1"/>
    <col min="13" max="14" width="7.44140625" customWidth="1"/>
    <col min="15" max="18" width="7.88671875" customWidth="1"/>
    <col min="19" max="20" width="14.44140625" customWidth="1"/>
  </cols>
  <sheetData>
    <row r="2" spans="1:20" ht="14.4" x14ac:dyDescent="0.3">
      <c r="A2" s="12" t="s">
        <v>62</v>
      </c>
      <c r="B2" s="10"/>
      <c r="C2" s="10"/>
      <c r="D2" s="10"/>
      <c r="E2" s="10"/>
      <c r="F2" s="10"/>
      <c r="G2" s="10"/>
      <c r="H2" s="10"/>
      <c r="I2" s="10"/>
      <c r="J2" s="10"/>
      <c r="K2" s="10"/>
      <c r="L2" s="10"/>
      <c r="M2" s="10"/>
      <c r="N2" s="10"/>
      <c r="O2" s="10"/>
      <c r="P2" s="10"/>
      <c r="Q2" s="10"/>
      <c r="R2" s="10"/>
      <c r="S2" s="10"/>
      <c r="T2" s="211" t="s">
        <v>128</v>
      </c>
    </row>
    <row r="3" spans="1:20" ht="14.4" x14ac:dyDescent="0.3">
      <c r="A3" s="12" t="s">
        <v>63</v>
      </c>
      <c r="B3" s="8"/>
      <c r="C3" s="8"/>
      <c r="D3" s="8"/>
      <c r="E3" s="8"/>
      <c r="F3" s="8"/>
      <c r="G3" s="8"/>
      <c r="H3" s="8"/>
      <c r="I3" s="8"/>
      <c r="J3" s="8"/>
      <c r="K3" s="8"/>
      <c r="L3" s="8"/>
      <c r="M3" s="8"/>
      <c r="N3" s="8"/>
      <c r="O3" s="8"/>
      <c r="P3" s="8"/>
      <c r="Q3" s="8"/>
      <c r="R3" s="8"/>
      <c r="S3" s="10"/>
      <c r="T3" s="10"/>
    </row>
    <row r="4" spans="1:20" ht="12.75" customHeight="1" thickBot="1" x14ac:dyDescent="0.35">
      <c r="A4" s="11"/>
      <c r="B4" s="1"/>
      <c r="C4" s="1"/>
      <c r="D4" s="1"/>
      <c r="E4" s="1"/>
      <c r="F4" s="1"/>
      <c r="G4" s="1"/>
      <c r="H4" s="1"/>
      <c r="I4" s="1"/>
      <c r="J4" s="1"/>
      <c r="K4" s="1"/>
      <c r="L4" s="1"/>
      <c r="M4" s="1"/>
      <c r="N4" s="1"/>
      <c r="O4" s="1"/>
      <c r="P4" s="1"/>
      <c r="Q4" s="1"/>
      <c r="R4" s="1"/>
      <c r="S4" s="11"/>
      <c r="T4" s="11"/>
    </row>
    <row r="5" spans="1:20" ht="12" customHeight="1" x14ac:dyDescent="0.3">
      <c r="A5" s="109" t="s">
        <v>283</v>
      </c>
      <c r="B5" s="110" t="s">
        <v>187</v>
      </c>
      <c r="C5" s="81">
        <v>2005</v>
      </c>
      <c r="D5" s="111">
        <v>2006</v>
      </c>
      <c r="E5" s="81">
        <v>2007</v>
      </c>
      <c r="F5" s="111">
        <v>2008</v>
      </c>
      <c r="G5" s="81">
        <v>2009</v>
      </c>
      <c r="H5" s="111">
        <v>2010</v>
      </c>
      <c r="I5" s="81">
        <v>2011</v>
      </c>
      <c r="J5" s="111">
        <v>2012</v>
      </c>
      <c r="K5" s="81">
        <v>2013</v>
      </c>
      <c r="L5" s="111">
        <v>2014</v>
      </c>
      <c r="M5" s="81">
        <v>2015</v>
      </c>
      <c r="N5" s="111">
        <v>2016</v>
      </c>
      <c r="O5" s="112">
        <v>2017</v>
      </c>
      <c r="P5" s="113">
        <v>2018</v>
      </c>
      <c r="Q5" s="456">
        <v>2019</v>
      </c>
      <c r="R5" s="450">
        <v>2020</v>
      </c>
      <c r="S5" s="11"/>
      <c r="T5" s="11"/>
    </row>
    <row r="6" spans="1:20" ht="12" customHeight="1" x14ac:dyDescent="0.3">
      <c r="A6" s="114" t="s">
        <v>151</v>
      </c>
      <c r="B6" s="446">
        <v>327</v>
      </c>
      <c r="C6" s="447">
        <v>14</v>
      </c>
      <c r="D6" s="446">
        <v>23</v>
      </c>
      <c r="E6" s="447">
        <v>23</v>
      </c>
      <c r="F6" s="446">
        <v>19</v>
      </c>
      <c r="G6" s="447">
        <v>14</v>
      </c>
      <c r="H6" s="446">
        <v>15</v>
      </c>
      <c r="I6" s="447">
        <v>14</v>
      </c>
      <c r="J6" s="446">
        <v>14</v>
      </c>
      <c r="K6" s="447">
        <v>15</v>
      </c>
      <c r="L6" s="446">
        <v>23</v>
      </c>
      <c r="M6" s="447">
        <v>33</v>
      </c>
      <c r="N6" s="446">
        <v>24</v>
      </c>
      <c r="O6" s="448">
        <v>28</v>
      </c>
      <c r="P6" s="449">
        <v>23</v>
      </c>
      <c r="Q6" s="457">
        <v>27</v>
      </c>
      <c r="R6" s="451">
        <v>18</v>
      </c>
      <c r="S6" s="11"/>
      <c r="T6" s="11"/>
    </row>
    <row r="7" spans="1:20" ht="12" customHeight="1" x14ac:dyDescent="0.3">
      <c r="A7" s="115" t="s">
        <v>178</v>
      </c>
      <c r="B7" s="220">
        <v>0.10153411824264857</v>
      </c>
      <c r="C7" s="428">
        <v>6.5769837503240058E-2</v>
      </c>
      <c r="D7" s="429">
        <v>-1.1778052436682174E-2</v>
      </c>
      <c r="E7" s="428">
        <v>0.10964431222632842</v>
      </c>
      <c r="F7" s="429">
        <v>0.11103235765767705</v>
      </c>
      <c r="G7" s="428">
        <v>0.13900170240885945</v>
      </c>
      <c r="H7" s="429">
        <v>0.10073767990761584</v>
      </c>
      <c r="I7" s="428">
        <v>0.1448071750015516</v>
      </c>
      <c r="J7" s="429">
        <v>0.16176131642641844</v>
      </c>
      <c r="K7" s="428">
        <v>0.16183520471677193</v>
      </c>
      <c r="L7" s="429">
        <v>0.14842151488992394</v>
      </c>
      <c r="M7" s="428">
        <v>0.11506487779042773</v>
      </c>
      <c r="N7" s="429">
        <v>0.2030093885496167</v>
      </c>
      <c r="O7" s="430">
        <v>0.12295684549881147</v>
      </c>
      <c r="P7" s="431">
        <v>0.13027308839731422</v>
      </c>
      <c r="Q7" s="458">
        <v>0.13797040724602994</v>
      </c>
      <c r="R7" s="452">
        <v>6.6781915311730611E-2</v>
      </c>
      <c r="S7" s="11"/>
      <c r="T7" s="11"/>
    </row>
    <row r="8" spans="1:20" ht="12" customHeight="1" x14ac:dyDescent="0.3">
      <c r="A8" s="115" t="s">
        <v>179</v>
      </c>
      <c r="B8" s="429">
        <v>0.30687999999999999</v>
      </c>
      <c r="C8" s="432">
        <v>0.31045</v>
      </c>
      <c r="D8" s="433">
        <v>0.30390000000000023</v>
      </c>
      <c r="E8" s="434">
        <v>0.3130400000000001</v>
      </c>
      <c r="F8" s="433">
        <v>0.72519999999999996</v>
      </c>
      <c r="G8" s="434">
        <v>0.43004999999999999</v>
      </c>
      <c r="H8" s="433">
        <v>0.32902000000000009</v>
      </c>
      <c r="I8" s="434">
        <v>0.33540000000000003</v>
      </c>
      <c r="J8" s="433">
        <v>0.29294999999999999</v>
      </c>
      <c r="K8" s="434">
        <v>0.50974000000000019</v>
      </c>
      <c r="L8" s="433">
        <v>0.43392000000000019</v>
      </c>
      <c r="M8" s="434">
        <v>0.21848000000000001</v>
      </c>
      <c r="N8" s="433">
        <v>0.31405</v>
      </c>
      <c r="O8" s="435">
        <v>0.31389000000000011</v>
      </c>
      <c r="P8" s="436">
        <v>0.44774000000000008</v>
      </c>
      <c r="Q8" s="459">
        <v>0.31280000000000002</v>
      </c>
      <c r="R8" s="453">
        <v>0.28725000000000012</v>
      </c>
      <c r="S8" s="11"/>
      <c r="T8" s="11"/>
    </row>
    <row r="9" spans="1:20" ht="12" customHeight="1" x14ac:dyDescent="0.3">
      <c r="A9" s="115" t="s">
        <v>180</v>
      </c>
      <c r="B9" s="429">
        <v>0.19489999999999999</v>
      </c>
      <c r="C9" s="437">
        <v>0.14424999999999999</v>
      </c>
      <c r="D9" s="221">
        <v>0.10199999999999999</v>
      </c>
      <c r="E9" s="438">
        <v>0.19739999999999999</v>
      </c>
      <c r="F9" s="221">
        <v>0.21179999999999999</v>
      </c>
      <c r="G9" s="438">
        <v>0.24765000000000001</v>
      </c>
      <c r="H9" s="221">
        <v>0.19739999999999999</v>
      </c>
      <c r="I9" s="438">
        <v>0.20680000000000001</v>
      </c>
      <c r="J9" s="221">
        <v>0.25382499999999997</v>
      </c>
      <c r="K9" s="438">
        <v>0.27629999999999999</v>
      </c>
      <c r="L9" s="221">
        <v>0.2082</v>
      </c>
      <c r="M9" s="438">
        <v>0.16555</v>
      </c>
      <c r="N9" s="221">
        <v>0.25820000000000004</v>
      </c>
      <c r="O9" s="439">
        <v>0.21525</v>
      </c>
      <c r="P9" s="440">
        <v>0.18720000000000001</v>
      </c>
      <c r="Q9" s="460">
        <v>0.19489999999999999</v>
      </c>
      <c r="R9" s="454">
        <v>0.181225</v>
      </c>
      <c r="S9" s="11"/>
      <c r="T9" s="11"/>
    </row>
    <row r="10" spans="1:20" ht="12" customHeight="1" x14ac:dyDescent="0.3">
      <c r="A10" s="115" t="s">
        <v>181</v>
      </c>
      <c r="B10" s="429">
        <v>0.1055</v>
      </c>
      <c r="C10" s="437">
        <v>7.594999999999999E-2</v>
      </c>
      <c r="D10" s="221">
        <v>2.9499999999999998E-2</v>
      </c>
      <c r="E10" s="438">
        <v>0.13320000000000001</v>
      </c>
      <c r="F10" s="221">
        <v>0.10970000000000001</v>
      </c>
      <c r="G10" s="438">
        <v>0.13605</v>
      </c>
      <c r="H10" s="221">
        <v>8.6099999999999996E-2</v>
      </c>
      <c r="I10" s="438">
        <v>0.12490000000000001</v>
      </c>
      <c r="J10" s="221">
        <v>0.1235</v>
      </c>
      <c r="K10" s="438">
        <v>0.16250000000000001</v>
      </c>
      <c r="L10" s="221">
        <v>6.9400000000000003E-2</v>
      </c>
      <c r="M10" s="438">
        <v>9.9000000000000005E-2</v>
      </c>
      <c r="N10" s="221">
        <v>0.1762</v>
      </c>
      <c r="O10" s="439">
        <v>9.7450000000000009E-2</v>
      </c>
      <c r="P10" s="440">
        <v>0.14990000000000001</v>
      </c>
      <c r="Q10" s="460">
        <v>0.13639999999999999</v>
      </c>
      <c r="R10" s="454">
        <v>9.5549999999999996E-2</v>
      </c>
      <c r="S10" s="11"/>
      <c r="T10" s="11"/>
    </row>
    <row r="11" spans="1:20" ht="12" customHeight="1" x14ac:dyDescent="0.3">
      <c r="A11" s="115" t="s">
        <v>182</v>
      </c>
      <c r="B11" s="429">
        <v>3.6299999999999999E-2</v>
      </c>
      <c r="C11" s="437">
        <v>-3.1000000000000021E-3</v>
      </c>
      <c r="D11" s="221">
        <v>-2.1100000000000001E-2</v>
      </c>
      <c r="E11" s="438">
        <v>7.2900000000000006E-2</v>
      </c>
      <c r="F11" s="221">
        <v>6.9699999999999998E-2</v>
      </c>
      <c r="G11" s="438">
        <v>3.8949999999999999E-2</v>
      </c>
      <c r="H11" s="221">
        <v>0</v>
      </c>
      <c r="I11" s="438">
        <v>-4.9999999999999697E-5</v>
      </c>
      <c r="J11" s="221">
        <v>1.14E-2</v>
      </c>
      <c r="K11" s="438">
        <v>6.93E-2</v>
      </c>
      <c r="L11" s="221">
        <v>2.0000000000000001E-4</v>
      </c>
      <c r="M11" s="438">
        <v>1.2550000000000002E-2</v>
      </c>
      <c r="N11" s="221">
        <v>8.0149999999999999E-2</v>
      </c>
      <c r="O11" s="439">
        <v>1.3524999999999999E-2</v>
      </c>
      <c r="P11" s="440">
        <v>-1.9400000000000001E-2</v>
      </c>
      <c r="Q11" s="460">
        <v>7.7100000000000002E-2</v>
      </c>
      <c r="R11" s="454">
        <v>4.0175000000000002E-2</v>
      </c>
      <c r="S11" s="11"/>
      <c r="T11" s="11"/>
    </row>
    <row r="12" spans="1:20" ht="12" customHeight="1" x14ac:dyDescent="0.3">
      <c r="A12" s="115" t="s">
        <v>183</v>
      </c>
      <c r="B12" s="429">
        <v>-2.7999999999999994E-2</v>
      </c>
      <c r="C12" s="437">
        <v>-0.12770000000000001</v>
      </c>
      <c r="D12" s="221">
        <v>-7.0059999999999997E-2</v>
      </c>
      <c r="E12" s="438">
        <v>-4.799999999999997E-3</v>
      </c>
      <c r="F12" s="221">
        <v>3.6299999999999999E-2</v>
      </c>
      <c r="G12" s="438">
        <v>-2.7349999999999999E-2</v>
      </c>
      <c r="H12" s="221">
        <v>-6.3179999999999986E-2</v>
      </c>
      <c r="I12" s="438">
        <v>-4.2000000000000003E-2</v>
      </c>
      <c r="J12" s="221">
        <v>-4.19E-2</v>
      </c>
      <c r="K12" s="438">
        <v>3.5460000000000005E-2</v>
      </c>
      <c r="L12" s="221">
        <v>-0.18049999999999988</v>
      </c>
      <c r="M12" s="438">
        <v>-2.4339999999999994E-2</v>
      </c>
      <c r="N12" s="221">
        <v>7.1500000000000001E-3</v>
      </c>
      <c r="O12" s="439">
        <v>-4.238999999999999E-2</v>
      </c>
      <c r="P12" s="440">
        <v>-0.76149999999999995</v>
      </c>
      <c r="Q12" s="460">
        <v>1.6220000000000016E-2</v>
      </c>
      <c r="R12" s="454">
        <v>-6.4559999999999992E-2</v>
      </c>
      <c r="S12" s="11"/>
      <c r="T12" s="11"/>
    </row>
    <row r="13" spans="1:20" ht="12" customHeight="1" x14ac:dyDescent="0.3">
      <c r="A13" s="115" t="s">
        <v>184</v>
      </c>
      <c r="B13" s="429">
        <v>0.33487999999999996</v>
      </c>
      <c r="C13" s="437">
        <v>0.43815000000000004</v>
      </c>
      <c r="D13" s="221">
        <v>0.37396000000000024</v>
      </c>
      <c r="E13" s="438">
        <v>0.31784000000000007</v>
      </c>
      <c r="F13" s="221">
        <v>0.68889999999999996</v>
      </c>
      <c r="G13" s="438">
        <v>0.45739999999999997</v>
      </c>
      <c r="H13" s="221">
        <v>0.3922000000000001</v>
      </c>
      <c r="I13" s="438">
        <v>0.37740000000000001</v>
      </c>
      <c r="J13" s="221">
        <v>0.33484999999999998</v>
      </c>
      <c r="K13" s="438">
        <v>0.4742800000000002</v>
      </c>
      <c r="L13" s="221">
        <v>0.61442000000000008</v>
      </c>
      <c r="M13" s="438">
        <v>0.24282000000000001</v>
      </c>
      <c r="N13" s="221">
        <v>0.30690000000000001</v>
      </c>
      <c r="O13" s="439">
        <v>0.3562800000000001</v>
      </c>
      <c r="P13" s="440">
        <v>1.2092400000000001</v>
      </c>
      <c r="Q13" s="460">
        <v>0.29658000000000001</v>
      </c>
      <c r="R13" s="454">
        <v>0.35181000000000012</v>
      </c>
      <c r="S13" s="11"/>
      <c r="T13" s="11"/>
    </row>
    <row r="14" spans="1:20" ht="12" customHeight="1" thickBot="1" x14ac:dyDescent="0.35">
      <c r="A14" s="116" t="s">
        <v>185</v>
      </c>
      <c r="B14" s="441">
        <v>2.5613000000000001</v>
      </c>
      <c r="C14" s="442">
        <v>0.6391</v>
      </c>
      <c r="D14" s="318">
        <v>0.8741000000000001</v>
      </c>
      <c r="E14" s="443">
        <v>0.55100000000000005</v>
      </c>
      <c r="F14" s="318">
        <v>0.93769999999999998</v>
      </c>
      <c r="G14" s="443">
        <v>0.54079999999999995</v>
      </c>
      <c r="H14" s="318">
        <v>0.59589999999999999</v>
      </c>
      <c r="I14" s="443">
        <v>0.39590000000000003</v>
      </c>
      <c r="J14" s="318">
        <v>0.35780000000000001</v>
      </c>
      <c r="K14" s="443">
        <v>0.7873</v>
      </c>
      <c r="L14" s="318">
        <v>2.3448000000000002</v>
      </c>
      <c r="M14" s="443">
        <v>0.4269</v>
      </c>
      <c r="N14" s="318">
        <v>0.69279999999999997</v>
      </c>
      <c r="O14" s="444">
        <v>0.47420000000000001</v>
      </c>
      <c r="P14" s="445">
        <v>1.4024000000000001</v>
      </c>
      <c r="Q14" s="461">
        <v>0.76070000000000004</v>
      </c>
      <c r="R14" s="455">
        <v>0.47699999999999998</v>
      </c>
      <c r="S14" s="11"/>
      <c r="T14" s="11"/>
    </row>
    <row r="16" spans="1:20" ht="15" customHeight="1" thickBot="1" x14ac:dyDescent="0.35"/>
    <row r="17" spans="1:18" ht="12" customHeight="1" x14ac:dyDescent="0.3">
      <c r="A17" s="109" t="s">
        <v>284</v>
      </c>
      <c r="B17" s="110" t="s">
        <v>187</v>
      </c>
      <c r="C17" s="81">
        <v>2005</v>
      </c>
      <c r="D17" s="111">
        <v>2006</v>
      </c>
      <c r="E17" s="81">
        <v>2007</v>
      </c>
      <c r="F17" s="111">
        <v>2008</v>
      </c>
      <c r="G17" s="81">
        <v>2009</v>
      </c>
      <c r="H17" s="111">
        <v>2010</v>
      </c>
      <c r="I17" s="81">
        <v>2011</v>
      </c>
      <c r="J17" s="111">
        <v>2012</v>
      </c>
      <c r="K17" s="81">
        <v>2013</v>
      </c>
      <c r="L17" s="111">
        <v>2014</v>
      </c>
      <c r="M17" s="81">
        <v>2015</v>
      </c>
      <c r="N17" s="111">
        <v>2016</v>
      </c>
      <c r="O17" s="112">
        <v>2017</v>
      </c>
      <c r="P17" s="113">
        <v>2018</v>
      </c>
      <c r="Q17" s="82">
        <v>2019</v>
      </c>
      <c r="R17" s="82">
        <v>2020</v>
      </c>
    </row>
    <row r="18" spans="1:18" ht="12" customHeight="1" x14ac:dyDescent="0.3">
      <c r="A18" s="114" t="s">
        <v>151</v>
      </c>
      <c r="B18" s="186">
        <v>253</v>
      </c>
      <c r="C18" s="281">
        <v>15</v>
      </c>
      <c r="D18" s="186">
        <v>18</v>
      </c>
      <c r="E18" s="281">
        <v>24</v>
      </c>
      <c r="F18" s="186">
        <v>15</v>
      </c>
      <c r="G18" s="281">
        <v>7</v>
      </c>
      <c r="H18" s="186">
        <v>6</v>
      </c>
      <c r="I18" s="281">
        <v>10</v>
      </c>
      <c r="J18" s="186">
        <v>10</v>
      </c>
      <c r="K18" s="281">
        <v>12</v>
      </c>
      <c r="L18" s="186">
        <v>16</v>
      </c>
      <c r="M18" s="281">
        <v>22</v>
      </c>
      <c r="N18" s="186">
        <v>18</v>
      </c>
      <c r="O18" s="202">
        <v>23</v>
      </c>
      <c r="P18" s="201">
        <v>20</v>
      </c>
      <c r="Q18" s="463">
        <v>20</v>
      </c>
      <c r="R18" s="462">
        <v>17</v>
      </c>
    </row>
    <row r="19" spans="1:18" ht="12" customHeight="1" x14ac:dyDescent="0.3">
      <c r="A19" s="115" t="s">
        <v>178</v>
      </c>
      <c r="B19" s="220">
        <v>0.121</v>
      </c>
      <c r="C19" s="428">
        <v>9.8331771757330433E-2</v>
      </c>
      <c r="D19" s="429">
        <v>6.4888532985594383E-2</v>
      </c>
      <c r="E19" s="428">
        <v>9.3125085928477347E-2</v>
      </c>
      <c r="F19" s="429">
        <v>0.15690202671248743</v>
      </c>
      <c r="G19" s="428">
        <v>0.11758575102448998</v>
      </c>
      <c r="H19" s="429">
        <v>0.13705872662831098</v>
      </c>
      <c r="I19" s="428">
        <v>0.14599267983039654</v>
      </c>
      <c r="J19" s="429">
        <v>0.18258770673273839</v>
      </c>
      <c r="K19" s="428">
        <v>0.18453516799709191</v>
      </c>
      <c r="L19" s="429">
        <v>0.20130560170800926</v>
      </c>
      <c r="M19" s="428">
        <v>0.18687608823820523</v>
      </c>
      <c r="N19" s="429">
        <v>0.17825341044517695</v>
      </c>
      <c r="O19" s="430">
        <v>0.13929097224026932</v>
      </c>
      <c r="P19" s="431">
        <v>0.1032803226111807</v>
      </c>
      <c r="Q19" s="458">
        <v>0.13540371793496919</v>
      </c>
      <c r="R19" s="452">
        <v>0.12613143296214258</v>
      </c>
    </row>
    <row r="20" spans="1:18" ht="12" customHeight="1" x14ac:dyDescent="0.3">
      <c r="A20" s="115" t="s">
        <v>179</v>
      </c>
      <c r="B20" s="429">
        <v>0.30551999999999996</v>
      </c>
      <c r="C20" s="432">
        <v>0.30428000000000005</v>
      </c>
      <c r="D20" s="433">
        <v>0.19909000000000091</v>
      </c>
      <c r="E20" s="434">
        <v>0.30740000000000001</v>
      </c>
      <c r="F20" s="433">
        <v>0.60960000000000003</v>
      </c>
      <c r="G20" s="434" t="s">
        <v>199</v>
      </c>
      <c r="H20" s="433" t="s">
        <v>199</v>
      </c>
      <c r="I20" s="434">
        <v>0.33996000000000004</v>
      </c>
      <c r="J20" s="433">
        <v>0.28728999999999999</v>
      </c>
      <c r="K20" s="434">
        <v>0.28217999999999999</v>
      </c>
      <c r="L20" s="433">
        <v>0.84025000000000083</v>
      </c>
      <c r="M20" s="434">
        <v>0.27561999999999998</v>
      </c>
      <c r="N20" s="433">
        <v>0.30824000000000013</v>
      </c>
      <c r="O20" s="435">
        <v>0.33714000000000011</v>
      </c>
      <c r="P20" s="436">
        <v>0.47271000000000013</v>
      </c>
      <c r="Q20" s="459">
        <v>0.62598000000000065</v>
      </c>
      <c r="R20" s="453">
        <v>0.34467999999999999</v>
      </c>
    </row>
    <row r="21" spans="1:18" ht="12" customHeight="1" x14ac:dyDescent="0.3">
      <c r="A21" s="115" t="s">
        <v>180</v>
      </c>
      <c r="B21" s="429">
        <v>0.21195</v>
      </c>
      <c r="C21" s="437">
        <v>0.1525</v>
      </c>
      <c r="D21" s="221">
        <v>0.11195000000000001</v>
      </c>
      <c r="E21" s="438">
        <v>0.195025</v>
      </c>
      <c r="F21" s="221">
        <v>0.2142</v>
      </c>
      <c r="G21" s="438">
        <v>0.18990000000000001</v>
      </c>
      <c r="H21" s="221">
        <v>0.29994999999999999</v>
      </c>
      <c r="I21" s="438">
        <v>0.27779999999999999</v>
      </c>
      <c r="J21" s="221">
        <v>0.25382499999999997</v>
      </c>
      <c r="K21" s="438">
        <v>0.21562500000000001</v>
      </c>
      <c r="L21" s="221">
        <v>0.276675</v>
      </c>
      <c r="M21" s="438">
        <v>0.21177499999999999</v>
      </c>
      <c r="N21" s="221">
        <v>0.23955000000000001</v>
      </c>
      <c r="O21" s="439">
        <v>0.21759999999999999</v>
      </c>
      <c r="P21" s="440">
        <v>0.22442499999999999</v>
      </c>
      <c r="Q21" s="460">
        <v>0.19872499999999998</v>
      </c>
      <c r="R21" s="454">
        <v>0.20765</v>
      </c>
    </row>
    <row r="22" spans="1:18" ht="12" customHeight="1" x14ac:dyDescent="0.3">
      <c r="A22" s="115" t="s">
        <v>181</v>
      </c>
      <c r="B22" s="429">
        <v>0.1268</v>
      </c>
      <c r="C22" s="437">
        <v>0.1079</v>
      </c>
      <c r="D22" s="221">
        <v>5.4350000000000002E-2</v>
      </c>
      <c r="E22" s="438">
        <v>0.12104999999999999</v>
      </c>
      <c r="F22" s="221">
        <v>0.128</v>
      </c>
      <c r="G22" s="438">
        <v>0.1022</v>
      </c>
      <c r="H22" s="221">
        <v>0.18554999999999999</v>
      </c>
      <c r="I22" s="438">
        <v>0.1653</v>
      </c>
      <c r="J22" s="221">
        <v>0.17335</v>
      </c>
      <c r="K22" s="438">
        <v>0.17980000000000002</v>
      </c>
      <c r="L22" s="221">
        <v>0.1152</v>
      </c>
      <c r="M22" s="438">
        <v>0.1231</v>
      </c>
      <c r="N22" s="221">
        <v>0.13109999999999999</v>
      </c>
      <c r="O22" s="439">
        <v>9.98E-2</v>
      </c>
      <c r="P22" s="440">
        <v>0.1502</v>
      </c>
      <c r="Q22" s="460">
        <v>0.1678</v>
      </c>
      <c r="R22" s="454">
        <v>9.6100000000000005E-2</v>
      </c>
    </row>
    <row r="23" spans="1:18" ht="12" customHeight="1" x14ac:dyDescent="0.3">
      <c r="A23" s="115" t="s">
        <v>182</v>
      </c>
      <c r="B23" s="429">
        <v>6.5799999999999997E-2</v>
      </c>
      <c r="C23" s="437">
        <v>-2.92E-2</v>
      </c>
      <c r="D23" s="221">
        <v>-2.8525000000000002E-2</v>
      </c>
      <c r="E23" s="438">
        <v>7.4025000000000007E-2</v>
      </c>
      <c r="F23" s="221">
        <v>0.08</v>
      </c>
      <c r="G23" s="438">
        <v>8.1699999999999995E-2</v>
      </c>
      <c r="H23" s="221">
        <v>8.9825000000000002E-2</v>
      </c>
      <c r="I23" s="438">
        <v>5.7474999999999998E-2</v>
      </c>
      <c r="J23" s="221">
        <v>0.131275</v>
      </c>
      <c r="K23" s="438">
        <v>7.0550000000000002E-2</v>
      </c>
      <c r="L23" s="221">
        <v>1.2749999999999999E-2</v>
      </c>
      <c r="M23" s="438">
        <v>7.3374999999999996E-2</v>
      </c>
      <c r="N23" s="221">
        <v>8.892499999999999E-2</v>
      </c>
      <c r="O23" s="439">
        <v>2.1100000000000001E-2</v>
      </c>
      <c r="P23" s="440">
        <v>-1.455E-2</v>
      </c>
      <c r="Q23" s="460">
        <v>9.0225E-2</v>
      </c>
      <c r="R23" s="454">
        <v>6.4450000000000007E-2</v>
      </c>
    </row>
    <row r="24" spans="1:18" ht="12" customHeight="1" x14ac:dyDescent="0.3">
      <c r="A24" s="115" t="s">
        <v>183</v>
      </c>
      <c r="B24" s="429">
        <v>-6.7599999999999934E-3</v>
      </c>
      <c r="C24" s="437">
        <v>-0.15104000000000001</v>
      </c>
      <c r="D24" s="221">
        <v>-7.5069999999999998E-2</v>
      </c>
      <c r="E24" s="438">
        <v>4.7999999999999996E-3</v>
      </c>
      <c r="F24" s="221">
        <v>2.6520000000000005E-2</v>
      </c>
      <c r="G24" s="434" t="s">
        <v>199</v>
      </c>
      <c r="H24" s="433" t="s">
        <v>199</v>
      </c>
      <c r="I24" s="438">
        <v>-4.9790000000000001E-2</v>
      </c>
      <c r="J24" s="221">
        <v>4.0900000000000034E-3</v>
      </c>
      <c r="K24" s="438">
        <v>6.1920000000000003E-2</v>
      </c>
      <c r="L24" s="221">
        <v>-0.40897999999999995</v>
      </c>
      <c r="M24" s="438">
        <v>-1.0569999999999996E-2</v>
      </c>
      <c r="N24" s="221">
        <v>5.1470000000000002E-2</v>
      </c>
      <c r="O24" s="439">
        <v>-2.2119999999999983E-2</v>
      </c>
      <c r="P24" s="440">
        <v>-0.80545</v>
      </c>
      <c r="Q24" s="460">
        <v>2.8970000000000003E-2</v>
      </c>
      <c r="R24" s="454">
        <v>1.2000000000000066E-3</v>
      </c>
    </row>
    <row r="25" spans="1:18" ht="12" customHeight="1" x14ac:dyDescent="0.3">
      <c r="A25" s="115" t="s">
        <v>184</v>
      </c>
      <c r="B25" s="429">
        <v>0.31227999999999995</v>
      </c>
      <c r="C25" s="437">
        <v>0.45532000000000006</v>
      </c>
      <c r="D25" s="221">
        <v>0.2741600000000009</v>
      </c>
      <c r="E25" s="438">
        <v>0.30259999999999998</v>
      </c>
      <c r="F25" s="221">
        <v>0.58308000000000004</v>
      </c>
      <c r="G25" s="434" t="s">
        <v>199</v>
      </c>
      <c r="H25" s="433" t="s">
        <v>199</v>
      </c>
      <c r="I25" s="438">
        <v>0.38975000000000004</v>
      </c>
      <c r="J25" s="221">
        <v>0.28320000000000001</v>
      </c>
      <c r="K25" s="438">
        <v>0.22025999999999998</v>
      </c>
      <c r="L25" s="221">
        <v>1.2492300000000007</v>
      </c>
      <c r="M25" s="438">
        <v>0.28618999999999994</v>
      </c>
      <c r="N25" s="221">
        <v>0.25677000000000011</v>
      </c>
      <c r="O25" s="439">
        <v>0.35926000000000008</v>
      </c>
      <c r="P25" s="440">
        <v>1.2781600000000002</v>
      </c>
      <c r="Q25" s="460">
        <v>0.5970100000000006</v>
      </c>
      <c r="R25" s="454">
        <v>0.34348000000000001</v>
      </c>
    </row>
    <row r="26" spans="1:18" ht="12" customHeight="1" thickBot="1" x14ac:dyDescent="0.35">
      <c r="A26" s="116" t="s">
        <v>185</v>
      </c>
      <c r="B26" s="441">
        <v>2.5613000000000001</v>
      </c>
      <c r="C26" s="442">
        <v>0.6391</v>
      </c>
      <c r="D26" s="318">
        <v>0.8741000000000001</v>
      </c>
      <c r="E26" s="443">
        <v>0.51180000000000003</v>
      </c>
      <c r="F26" s="318">
        <v>0.76590000000000003</v>
      </c>
      <c r="G26" s="443">
        <v>0.2707</v>
      </c>
      <c r="H26" s="318">
        <v>0.45019999999999999</v>
      </c>
      <c r="I26" s="443">
        <v>0.39590000000000003</v>
      </c>
      <c r="J26" s="318">
        <v>0.28899999999999998</v>
      </c>
      <c r="K26" s="443">
        <v>0.22560000000000002</v>
      </c>
      <c r="L26" s="318">
        <v>2.3448000000000002</v>
      </c>
      <c r="M26" s="443">
        <v>0.3382</v>
      </c>
      <c r="N26" s="318">
        <v>0.36990000000000001</v>
      </c>
      <c r="O26" s="444">
        <v>0.47420000000000001</v>
      </c>
      <c r="P26" s="445">
        <v>1.4024000000000001</v>
      </c>
      <c r="Q26" s="461">
        <v>1.1877</v>
      </c>
      <c r="R26" s="455">
        <v>0.47699999999999998</v>
      </c>
    </row>
    <row r="27" spans="1:18" ht="12" customHeight="1" x14ac:dyDescent="0.3">
      <c r="A27" s="1"/>
      <c r="B27" s="1"/>
      <c r="C27" s="1"/>
      <c r="D27" s="1"/>
      <c r="E27" s="1"/>
      <c r="F27" s="1"/>
      <c r="G27" s="1"/>
      <c r="H27" s="1"/>
      <c r="I27" s="1"/>
      <c r="J27" s="1"/>
      <c r="K27" s="1"/>
      <c r="L27" s="1"/>
      <c r="M27" s="1"/>
      <c r="N27" s="1"/>
      <c r="O27" s="1"/>
      <c r="P27" s="1"/>
      <c r="Q27" s="1"/>
    </row>
    <row r="28" spans="1:18" ht="12" customHeight="1" thickBot="1" x14ac:dyDescent="0.35">
      <c r="A28" s="1"/>
      <c r="B28" s="1"/>
      <c r="C28" s="1"/>
      <c r="D28" s="1"/>
      <c r="E28" s="1"/>
      <c r="F28" s="1"/>
      <c r="G28" s="1"/>
      <c r="H28" s="1"/>
      <c r="I28" s="1"/>
      <c r="J28" s="1"/>
      <c r="K28" s="1"/>
      <c r="L28" s="1"/>
      <c r="M28" s="1"/>
      <c r="N28" s="1"/>
      <c r="O28" s="1"/>
      <c r="P28" s="1"/>
      <c r="Q28" s="1"/>
    </row>
    <row r="29" spans="1:18" ht="12" customHeight="1" x14ac:dyDescent="0.3">
      <c r="A29" s="109" t="s">
        <v>131</v>
      </c>
      <c r="B29" s="110" t="s">
        <v>187</v>
      </c>
      <c r="C29" s="81">
        <v>2005</v>
      </c>
      <c r="D29" s="111">
        <v>2006</v>
      </c>
      <c r="E29" s="81">
        <v>2007</v>
      </c>
      <c r="F29" s="111">
        <v>2008</v>
      </c>
      <c r="G29" s="81">
        <v>2009</v>
      </c>
      <c r="H29" s="111">
        <v>2010</v>
      </c>
      <c r="I29" s="81">
        <v>2011</v>
      </c>
      <c r="J29" s="111">
        <v>2012</v>
      </c>
      <c r="K29" s="81">
        <v>2013</v>
      </c>
      <c r="L29" s="111">
        <v>2014</v>
      </c>
      <c r="M29" s="81">
        <v>2015</v>
      </c>
      <c r="N29" s="111">
        <v>2016</v>
      </c>
      <c r="O29" s="112">
        <v>2017</v>
      </c>
      <c r="P29" s="113">
        <v>2018</v>
      </c>
      <c r="Q29" s="82">
        <v>2019</v>
      </c>
      <c r="R29" s="82">
        <v>2020</v>
      </c>
    </row>
    <row r="30" spans="1:18" ht="12" customHeight="1" x14ac:dyDescent="0.3">
      <c r="A30" s="114" t="s">
        <v>151</v>
      </c>
      <c r="B30" s="186">
        <v>155</v>
      </c>
      <c r="C30" s="281">
        <v>7</v>
      </c>
      <c r="D30" s="186">
        <v>13</v>
      </c>
      <c r="E30" s="281">
        <v>11</v>
      </c>
      <c r="F30" s="186">
        <v>5</v>
      </c>
      <c r="G30" s="281">
        <v>7</v>
      </c>
      <c r="H30" s="186">
        <v>6</v>
      </c>
      <c r="I30" s="281">
        <v>5</v>
      </c>
      <c r="J30" s="186">
        <v>6</v>
      </c>
      <c r="K30" s="281">
        <v>10</v>
      </c>
      <c r="L30" s="186">
        <v>11</v>
      </c>
      <c r="M30" s="281">
        <v>8</v>
      </c>
      <c r="N30" s="186">
        <v>9</v>
      </c>
      <c r="O30" s="202">
        <v>6</v>
      </c>
      <c r="P30" s="201">
        <v>19</v>
      </c>
      <c r="Q30" s="463">
        <v>11</v>
      </c>
      <c r="R30" s="462">
        <v>21</v>
      </c>
    </row>
    <row r="31" spans="1:18" ht="12" customHeight="1" x14ac:dyDescent="0.3">
      <c r="A31" s="115" t="s">
        <v>178</v>
      </c>
      <c r="B31" s="220">
        <v>0.12577570339589061</v>
      </c>
      <c r="C31" s="428">
        <v>7.0204933306786232E-2</v>
      </c>
      <c r="D31" s="429">
        <v>8.8504752418975929E-2</v>
      </c>
      <c r="E31" s="428">
        <v>9.2429230673587659E-2</v>
      </c>
      <c r="F31" s="429">
        <v>-5.7276060200819323E-3</v>
      </c>
      <c r="G31" s="428">
        <v>0.20574487948615605</v>
      </c>
      <c r="H31" s="429">
        <v>-2.8082185258881398E-2</v>
      </c>
      <c r="I31" s="428">
        <v>0.11360897619742838</v>
      </c>
      <c r="J31" s="429">
        <v>0.16057972872367809</v>
      </c>
      <c r="K31" s="428">
        <v>0.16644337352190597</v>
      </c>
      <c r="L31" s="429">
        <v>0.16070349835008568</v>
      </c>
      <c r="M31" s="428">
        <v>8.5642643345636316E-2</v>
      </c>
      <c r="N31" s="429">
        <v>0.36542203442659282</v>
      </c>
      <c r="O31" s="430">
        <v>7.2911315508191077E-2</v>
      </c>
      <c r="P31" s="431">
        <v>9.976779487624321E-2</v>
      </c>
      <c r="Q31" s="458">
        <v>0.16670234360499281</v>
      </c>
      <c r="R31" s="452">
        <v>5.2531416896636207E-2</v>
      </c>
    </row>
    <row r="32" spans="1:18" ht="12" customHeight="1" x14ac:dyDescent="0.3">
      <c r="A32" s="115" t="s">
        <v>179</v>
      </c>
      <c r="B32" s="429">
        <v>0.2</v>
      </c>
      <c r="C32" s="434" t="s">
        <v>199</v>
      </c>
      <c r="D32" s="433">
        <v>0.20030000000000001</v>
      </c>
      <c r="E32" s="434">
        <v>0.1691</v>
      </c>
      <c r="F32" s="433" t="s">
        <v>199</v>
      </c>
      <c r="G32" s="434" t="s">
        <v>199</v>
      </c>
      <c r="H32" s="433" t="s">
        <v>199</v>
      </c>
      <c r="I32" s="434" t="s">
        <v>199</v>
      </c>
      <c r="J32" s="433" t="s">
        <v>199</v>
      </c>
      <c r="K32" s="434">
        <v>0.50190000000000001</v>
      </c>
      <c r="L32" s="433">
        <v>0.2838</v>
      </c>
      <c r="M32" s="434" t="s">
        <v>199</v>
      </c>
      <c r="N32" s="433" t="s">
        <v>199</v>
      </c>
      <c r="O32" s="434" t="s">
        <v>199</v>
      </c>
      <c r="P32" s="436">
        <v>0.1663</v>
      </c>
      <c r="Q32" s="459">
        <v>0.3054</v>
      </c>
      <c r="R32" s="453">
        <v>0.17050000000000001</v>
      </c>
    </row>
    <row r="33" spans="1:18" ht="12" customHeight="1" x14ac:dyDescent="0.3">
      <c r="A33" s="115" t="s">
        <v>180</v>
      </c>
      <c r="B33" s="429">
        <v>0.13</v>
      </c>
      <c r="C33" s="437">
        <v>0.1613</v>
      </c>
      <c r="D33" s="221">
        <v>0.122</v>
      </c>
      <c r="E33" s="438">
        <v>0.1147</v>
      </c>
      <c r="F33" s="221">
        <v>5.1900000000000002E-2</v>
      </c>
      <c r="G33" s="438">
        <v>0.16120000000000001</v>
      </c>
      <c r="H33" s="221">
        <v>1.15E-2</v>
      </c>
      <c r="I33" s="438">
        <v>0.12909999999999999</v>
      </c>
      <c r="J33" s="221">
        <v>0.16969999999999999</v>
      </c>
      <c r="K33" s="438">
        <v>0.2205</v>
      </c>
      <c r="L33" s="221">
        <v>0.16719999999999999</v>
      </c>
      <c r="M33" s="438">
        <v>0.18729999999999999</v>
      </c>
      <c r="N33" s="221">
        <v>0.19620000000000001</v>
      </c>
      <c r="O33" s="439">
        <v>0.15540000000000001</v>
      </c>
      <c r="P33" s="440">
        <v>0.12770000000000001</v>
      </c>
      <c r="Q33" s="460">
        <v>0.23430000000000001</v>
      </c>
      <c r="R33" s="454">
        <v>0.128</v>
      </c>
    </row>
    <row r="34" spans="1:18" ht="12" customHeight="1" x14ac:dyDescent="0.3">
      <c r="A34" s="115" t="s">
        <v>181</v>
      </c>
      <c r="B34" s="429">
        <v>4.0300000000000002E-2</v>
      </c>
      <c r="C34" s="437">
        <v>-0.05</v>
      </c>
      <c r="D34" s="221">
        <v>2.3900000000000001E-2</v>
      </c>
      <c r="E34" s="438">
        <v>4.0300000000000002E-2</v>
      </c>
      <c r="F34" s="221">
        <v>1.1999999999999999E-3</v>
      </c>
      <c r="G34" s="438">
        <v>2.06E-2</v>
      </c>
      <c r="H34" s="221">
        <v>-8.6E-3</v>
      </c>
      <c r="I34" s="438">
        <v>-4.1000000000000003E-3</v>
      </c>
      <c r="J34" s="221">
        <v>9.1399999999999995E-2</v>
      </c>
      <c r="K34" s="438">
        <v>1.5599999999999999E-2</v>
      </c>
      <c r="L34" s="221">
        <v>8.5300000000000001E-2</v>
      </c>
      <c r="M34" s="438">
        <v>4.2999999999999997E-2</v>
      </c>
      <c r="N34" s="221">
        <v>4.5600000000000002E-2</v>
      </c>
      <c r="O34" s="439">
        <v>8.3699999999999997E-2</v>
      </c>
      <c r="P34" s="440">
        <v>6.0999999999999999E-2</v>
      </c>
      <c r="Q34" s="460">
        <v>7.0099999999999996E-2</v>
      </c>
      <c r="R34" s="454">
        <v>3.9E-2</v>
      </c>
    </row>
    <row r="35" spans="1:18" ht="12" customHeight="1" x14ac:dyDescent="0.3">
      <c r="A35" s="115" t="s">
        <v>182</v>
      </c>
      <c r="B35" s="429">
        <v>-1.83E-2</v>
      </c>
      <c r="C35" s="437">
        <v>-0.37430000000000002</v>
      </c>
      <c r="D35" s="221">
        <v>-0.112</v>
      </c>
      <c r="E35" s="438">
        <v>1.4800000000000001E-2</v>
      </c>
      <c r="F35" s="221">
        <v>-3.6999999999999998E-2</v>
      </c>
      <c r="G35" s="438">
        <v>-2.7300000000000001E-2</v>
      </c>
      <c r="H35" s="221">
        <v>-0.05</v>
      </c>
      <c r="I35" s="438">
        <v>-4.6300000000000001E-2</v>
      </c>
      <c r="J35" s="221">
        <v>-0.17630000000000001</v>
      </c>
      <c r="K35" s="438">
        <v>-6.0100000000000001E-2</v>
      </c>
      <c r="L35" s="221">
        <v>5.5199999999999999E-2</v>
      </c>
      <c r="M35" s="438">
        <v>1.72E-2</v>
      </c>
      <c r="N35" s="221">
        <v>-7.0000000000000001E-3</v>
      </c>
      <c r="O35" s="439">
        <v>-1.0500000000000001E-2</v>
      </c>
      <c r="P35" s="440">
        <v>-4.7000000000000002E-3</v>
      </c>
      <c r="Q35" s="460">
        <v>-7.4000000000000003E-3</v>
      </c>
      <c r="R35" s="454">
        <v>-1.26E-2</v>
      </c>
    </row>
    <row r="36" spans="1:18" ht="12" customHeight="1" x14ac:dyDescent="0.3">
      <c r="A36" s="115" t="s">
        <v>183</v>
      </c>
      <c r="B36" s="429">
        <v>-7.7600000000000004E-3</v>
      </c>
      <c r="C36" s="434" t="s">
        <v>199</v>
      </c>
      <c r="D36" s="221">
        <v>-0.38729999999999998</v>
      </c>
      <c r="E36" s="438">
        <v>-2.7099999999999999E-2</v>
      </c>
      <c r="F36" s="433" t="s">
        <v>199</v>
      </c>
      <c r="G36" s="434" t="s">
        <v>199</v>
      </c>
      <c r="H36" s="433" t="s">
        <v>199</v>
      </c>
      <c r="I36" s="434" t="s">
        <v>199</v>
      </c>
      <c r="J36" s="433" t="s">
        <v>199</v>
      </c>
      <c r="K36" s="438">
        <v>-0.1507</v>
      </c>
      <c r="L36" s="221">
        <v>-1.1299999999999999E-2</v>
      </c>
      <c r="M36" s="434" t="s">
        <v>199</v>
      </c>
      <c r="N36" s="221" t="s">
        <v>199</v>
      </c>
      <c r="O36" s="434" t="s">
        <v>199</v>
      </c>
      <c r="P36" s="436">
        <v>-4.2599999999999999E-2</v>
      </c>
      <c r="Q36" s="460">
        <v>-0.34320000000000001</v>
      </c>
      <c r="R36" s="454">
        <v>-8.7499999999999994E-2</v>
      </c>
    </row>
    <row r="37" spans="1:18" ht="12" customHeight="1" x14ac:dyDescent="0.3">
      <c r="A37" s="115" t="s">
        <v>184</v>
      </c>
      <c r="B37" s="429">
        <v>0.27800000000000002</v>
      </c>
      <c r="C37" s="434" t="s">
        <v>199</v>
      </c>
      <c r="D37" s="221">
        <v>0.58760000000000001</v>
      </c>
      <c r="E37" s="438">
        <v>0.19620000000000001</v>
      </c>
      <c r="F37" s="433" t="s">
        <v>199</v>
      </c>
      <c r="G37" s="434" t="s">
        <v>199</v>
      </c>
      <c r="H37" s="433" t="s">
        <v>199</v>
      </c>
      <c r="I37" s="434" t="s">
        <v>199</v>
      </c>
      <c r="J37" s="433" t="s">
        <v>199</v>
      </c>
      <c r="K37" s="438">
        <v>0.65269999999999995</v>
      </c>
      <c r="L37" s="221">
        <v>0.29509999999999997</v>
      </c>
      <c r="M37" s="434" t="s">
        <v>199</v>
      </c>
      <c r="N37" s="221" t="s">
        <v>199</v>
      </c>
      <c r="O37" s="434" t="s">
        <v>199</v>
      </c>
      <c r="P37" s="436">
        <v>0.2089</v>
      </c>
      <c r="Q37" s="460">
        <v>0.64859999999999995</v>
      </c>
      <c r="R37" s="454">
        <v>0.25800000000000001</v>
      </c>
    </row>
    <row r="38" spans="1:18" ht="12" customHeight="1" thickBot="1" x14ac:dyDescent="0.35">
      <c r="A38" s="116" t="s">
        <v>185</v>
      </c>
      <c r="B38" s="441">
        <v>1.1536999999999999</v>
      </c>
      <c r="C38" s="442">
        <v>0.64610000000000001</v>
      </c>
      <c r="D38" s="318">
        <v>0.76480000000000004</v>
      </c>
      <c r="E38" s="443">
        <v>0.2016</v>
      </c>
      <c r="F38" s="318">
        <v>0.1313</v>
      </c>
      <c r="G38" s="443">
        <v>0.3755</v>
      </c>
      <c r="H38" s="318">
        <v>0.1308</v>
      </c>
      <c r="I38" s="443">
        <v>0.29570000000000002</v>
      </c>
      <c r="J38" s="318">
        <v>0.57699999999999996</v>
      </c>
      <c r="K38" s="443">
        <v>0.67989999999999995</v>
      </c>
      <c r="L38" s="318">
        <v>0.32329999999999998</v>
      </c>
      <c r="M38" s="443">
        <v>0.29110000000000003</v>
      </c>
      <c r="N38" s="318">
        <v>0.6361</v>
      </c>
      <c r="O38" s="444">
        <v>0.21279999999999999</v>
      </c>
      <c r="P38" s="445">
        <v>0.2432</v>
      </c>
      <c r="Q38" s="461">
        <v>0.73719999999999997</v>
      </c>
      <c r="R38" s="455">
        <v>0.79820000000000002</v>
      </c>
    </row>
  </sheetData>
  <hyperlinks>
    <hyperlink ref="T2" location="Contents_Main!A1" display="Contents Tab" xr:uid="{A2C0094E-7750-40B8-8DE8-8720F61BE76C}"/>
  </hyperlinks>
  <pageMargins left="0.75" right="0.75" top="1" bottom="1" header="0" footer="0"/>
  <pageSetup paperSize="9" orientation="landscape"/>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tabColor rgb="FF00B050"/>
    <pageSetUpPr fitToPage="1"/>
  </sheetPr>
  <dimension ref="A2:S38"/>
  <sheetViews>
    <sheetView showGridLines="0" topLeftCell="A4" workbookViewId="0">
      <selection activeCell="R29" sqref="R29"/>
    </sheetView>
  </sheetViews>
  <sheetFormatPr defaultColWidth="14.44140625" defaultRowHeight="15" customHeight="1" x14ac:dyDescent="0.3"/>
  <cols>
    <col min="1" max="1" width="31.109375" customWidth="1"/>
    <col min="2" max="14" width="7.44140625" customWidth="1"/>
    <col min="15" max="17" width="9.109375" customWidth="1"/>
    <col min="18" max="18" width="13.88671875" customWidth="1"/>
    <col min="19" max="19" width="14.44140625" customWidth="1"/>
  </cols>
  <sheetData>
    <row r="2" spans="1:19" ht="14.4" x14ac:dyDescent="0.3">
      <c r="A2" s="12" t="s">
        <v>64</v>
      </c>
      <c r="B2" s="10"/>
      <c r="C2" s="10"/>
      <c r="D2" s="10"/>
      <c r="E2" s="10"/>
      <c r="F2" s="10"/>
      <c r="G2" s="10"/>
      <c r="H2" s="10"/>
      <c r="I2" s="10"/>
      <c r="J2" s="10"/>
      <c r="K2" s="10"/>
      <c r="L2" s="10"/>
      <c r="M2" s="10"/>
      <c r="N2" s="10"/>
      <c r="O2" s="10"/>
      <c r="P2" s="10"/>
      <c r="Q2" s="10"/>
      <c r="R2" s="10"/>
      <c r="S2" s="211" t="s">
        <v>128</v>
      </c>
    </row>
    <row r="3" spans="1:19" ht="14.4" x14ac:dyDescent="0.3">
      <c r="A3" s="12" t="s">
        <v>65</v>
      </c>
      <c r="B3" s="8"/>
      <c r="C3" s="8"/>
      <c r="D3" s="8"/>
      <c r="E3" s="8"/>
      <c r="F3" s="8"/>
      <c r="G3" s="8"/>
      <c r="H3" s="8"/>
      <c r="I3" s="8"/>
      <c r="J3" s="8"/>
      <c r="K3" s="8"/>
      <c r="L3" s="8"/>
      <c r="M3" s="8"/>
      <c r="N3" s="8"/>
      <c r="O3" s="8"/>
      <c r="P3" s="8"/>
      <c r="Q3" s="8"/>
      <c r="R3" s="10"/>
      <c r="S3" s="11"/>
    </row>
    <row r="4" spans="1:19" ht="12" customHeight="1" thickBot="1" x14ac:dyDescent="0.35">
      <c r="A4" s="8"/>
      <c r="B4" s="1"/>
      <c r="C4" s="1"/>
      <c r="D4" s="1"/>
      <c r="E4" s="11"/>
      <c r="F4" s="11"/>
      <c r="G4" s="11"/>
      <c r="H4" s="11"/>
      <c r="I4" s="11"/>
      <c r="J4" s="11"/>
      <c r="K4" s="11"/>
      <c r="L4" s="11"/>
      <c r="M4" s="1"/>
      <c r="N4" s="1"/>
      <c r="O4" s="1"/>
      <c r="P4" s="1"/>
      <c r="Q4" s="1"/>
      <c r="R4" s="11"/>
      <c r="S4" s="11"/>
    </row>
    <row r="5" spans="1:19" ht="12" customHeight="1" x14ac:dyDescent="0.3">
      <c r="A5" s="464" t="s">
        <v>283</v>
      </c>
      <c r="B5" s="465" t="s">
        <v>187</v>
      </c>
      <c r="C5" s="466">
        <v>2005</v>
      </c>
      <c r="D5" s="467">
        <v>2006</v>
      </c>
      <c r="E5" s="466">
        <v>2007</v>
      </c>
      <c r="F5" s="467">
        <v>2008</v>
      </c>
      <c r="G5" s="466">
        <v>2009</v>
      </c>
      <c r="H5" s="467">
        <v>2010</v>
      </c>
      <c r="I5" s="466">
        <v>2011</v>
      </c>
      <c r="J5" s="467">
        <v>2012</v>
      </c>
      <c r="K5" s="466">
        <v>2013</v>
      </c>
      <c r="L5" s="467">
        <v>2014</v>
      </c>
      <c r="M5" s="466">
        <v>2015</v>
      </c>
      <c r="N5" s="467">
        <v>2016</v>
      </c>
      <c r="O5" s="466">
        <v>2017</v>
      </c>
      <c r="P5" s="468">
        <v>2018</v>
      </c>
      <c r="Q5" s="466">
        <v>2019</v>
      </c>
      <c r="R5" s="534">
        <v>2020</v>
      </c>
      <c r="S5" s="11"/>
    </row>
    <row r="6" spans="1:19" ht="12" customHeight="1" x14ac:dyDescent="0.3">
      <c r="A6" s="469" t="s">
        <v>151</v>
      </c>
      <c r="B6" s="470">
        <v>327</v>
      </c>
      <c r="C6" s="471">
        <v>14</v>
      </c>
      <c r="D6" s="470">
        <v>23</v>
      </c>
      <c r="E6" s="471">
        <v>23</v>
      </c>
      <c r="F6" s="470">
        <v>19</v>
      </c>
      <c r="G6" s="471">
        <v>14</v>
      </c>
      <c r="H6" s="470">
        <v>15</v>
      </c>
      <c r="I6" s="471">
        <v>14</v>
      </c>
      <c r="J6" s="470">
        <v>14</v>
      </c>
      <c r="K6" s="471">
        <v>15</v>
      </c>
      <c r="L6" s="470">
        <v>23</v>
      </c>
      <c r="M6" s="471">
        <v>33</v>
      </c>
      <c r="N6" s="470">
        <v>24</v>
      </c>
      <c r="O6" s="471">
        <v>28</v>
      </c>
      <c r="P6" s="470">
        <v>23</v>
      </c>
      <c r="Q6" s="471">
        <v>27</v>
      </c>
      <c r="R6" s="472">
        <v>18</v>
      </c>
      <c r="S6" s="11"/>
    </row>
    <row r="7" spans="1:19" ht="12" customHeight="1" x14ac:dyDescent="0.3">
      <c r="A7" s="469" t="s">
        <v>178</v>
      </c>
      <c r="B7" s="473">
        <v>0.99519821419187482</v>
      </c>
      <c r="C7" s="474">
        <v>1.4080010591547276</v>
      </c>
      <c r="D7" s="473">
        <v>0.91733394049864625</v>
      </c>
      <c r="E7" s="474">
        <v>1.5858421538777894</v>
      </c>
      <c r="F7" s="473">
        <v>1.4930726083203565</v>
      </c>
      <c r="G7" s="474">
        <v>1.6321641585220423</v>
      </c>
      <c r="H7" s="473">
        <v>1.2374759573042198</v>
      </c>
      <c r="I7" s="474">
        <v>1.2127024691919759</v>
      </c>
      <c r="J7" s="473">
        <v>1.6610412668437571</v>
      </c>
      <c r="K7" s="474">
        <v>1.5279779176701198</v>
      </c>
      <c r="L7" s="473">
        <v>1.3147112174749327</v>
      </c>
      <c r="M7" s="474">
        <v>1.1265456311765722</v>
      </c>
      <c r="N7" s="473">
        <v>1.4598897127427952</v>
      </c>
      <c r="O7" s="474">
        <v>0.48026918560280624</v>
      </c>
      <c r="P7" s="473">
        <v>0.64392011390159243</v>
      </c>
      <c r="Q7" s="474">
        <v>0.47128551561667192</v>
      </c>
      <c r="R7" s="475">
        <v>8.946727827984606E-2</v>
      </c>
      <c r="S7" s="11"/>
    </row>
    <row r="8" spans="1:19" ht="12" customHeight="1" x14ac:dyDescent="0.3">
      <c r="A8" s="469" t="s">
        <v>179</v>
      </c>
      <c r="B8" s="476">
        <v>2.5299</v>
      </c>
      <c r="C8" s="477">
        <v>2.1763599999999999</v>
      </c>
      <c r="D8" s="476">
        <v>2.3392400000000002</v>
      </c>
      <c r="E8" s="477">
        <v>4.5917199999999987</v>
      </c>
      <c r="F8" s="476">
        <v>4.0540000000000003</v>
      </c>
      <c r="G8" s="477">
        <v>3.2721799999999996</v>
      </c>
      <c r="H8" s="476">
        <v>2.9563199999999998</v>
      </c>
      <c r="I8" s="477">
        <v>3.4646500000000002</v>
      </c>
      <c r="J8" s="476">
        <v>2.6909000000000001</v>
      </c>
      <c r="K8" s="477">
        <v>4.35215</v>
      </c>
      <c r="L8" s="476">
        <v>3.3416600000000005</v>
      </c>
      <c r="M8" s="477">
        <v>2.4609000000000001</v>
      </c>
      <c r="N8" s="476">
        <v>2.7373099999999999</v>
      </c>
      <c r="O8" s="477">
        <v>2.4345700000000003</v>
      </c>
      <c r="P8" s="476">
        <v>2.14676</v>
      </c>
      <c r="Q8" s="477">
        <v>1.1399999999999999</v>
      </c>
      <c r="R8" s="478">
        <v>0.83184000000000013</v>
      </c>
      <c r="S8" s="11"/>
    </row>
    <row r="9" spans="1:19" ht="12" customHeight="1" x14ac:dyDescent="0.3">
      <c r="A9" s="469" t="s">
        <v>180</v>
      </c>
      <c r="B9" s="476">
        <v>1.7569249999999998</v>
      </c>
      <c r="C9" s="477">
        <v>1.6703999999999999</v>
      </c>
      <c r="D9" s="476">
        <v>1.6175999999999999</v>
      </c>
      <c r="E9" s="477">
        <v>2.3559000000000001</v>
      </c>
      <c r="F9" s="476">
        <v>2.2797999999999998</v>
      </c>
      <c r="G9" s="477">
        <v>2.36815</v>
      </c>
      <c r="H9" s="476">
        <v>2.0164999999999997</v>
      </c>
      <c r="I9" s="477">
        <v>2.0299</v>
      </c>
      <c r="J9" s="476">
        <v>2.3051750000000002</v>
      </c>
      <c r="K9" s="477">
        <v>2.8405749999999999</v>
      </c>
      <c r="L9" s="476">
        <v>1.7605</v>
      </c>
      <c r="M9" s="477">
        <v>1.3927</v>
      </c>
      <c r="N9" s="476">
        <v>2.3948</v>
      </c>
      <c r="O9" s="477">
        <v>1.0493749999999999</v>
      </c>
      <c r="P9" s="476">
        <v>0.80335000000000001</v>
      </c>
      <c r="Q9" s="477">
        <v>0.71730000000000005</v>
      </c>
      <c r="R9" s="478">
        <v>0.46389999999999998</v>
      </c>
      <c r="S9" s="11"/>
    </row>
    <row r="10" spans="1:19" ht="12" customHeight="1" x14ac:dyDescent="0.3">
      <c r="A10" s="469" t="s">
        <v>181</v>
      </c>
      <c r="B10" s="476">
        <v>1.1208</v>
      </c>
      <c r="C10" s="477">
        <v>1.5741000000000001</v>
      </c>
      <c r="D10" s="476">
        <v>1.1245000000000001</v>
      </c>
      <c r="E10" s="477">
        <v>1.7275499999999999</v>
      </c>
      <c r="F10" s="476">
        <v>1.5971</v>
      </c>
      <c r="G10" s="477">
        <v>1.5344</v>
      </c>
      <c r="H10" s="476">
        <v>1.4234</v>
      </c>
      <c r="I10" s="477">
        <v>1.3822000000000001</v>
      </c>
      <c r="J10" s="476">
        <v>1.40225</v>
      </c>
      <c r="K10" s="477">
        <v>1.56715</v>
      </c>
      <c r="L10" s="476">
        <v>0.99280000000000002</v>
      </c>
      <c r="M10" s="477">
        <v>1.1194</v>
      </c>
      <c r="N10" s="476">
        <v>1.4574500000000001</v>
      </c>
      <c r="O10" s="477">
        <v>0.44384999999999997</v>
      </c>
      <c r="P10" s="476">
        <v>0.44009999999999999</v>
      </c>
      <c r="Q10" s="477">
        <v>0.37</v>
      </c>
      <c r="R10" s="478">
        <v>0.18640000000000001</v>
      </c>
      <c r="S10" s="11"/>
    </row>
    <row r="11" spans="1:19" ht="12" customHeight="1" x14ac:dyDescent="0.3">
      <c r="A11" s="469" t="s">
        <v>182</v>
      </c>
      <c r="B11" s="476">
        <v>0.45900000000000002</v>
      </c>
      <c r="C11" s="477">
        <v>0.93149999999999999</v>
      </c>
      <c r="D11" s="476">
        <v>0.78349999999999997</v>
      </c>
      <c r="E11" s="477">
        <v>1.31955</v>
      </c>
      <c r="F11" s="476">
        <v>1.1926000000000001</v>
      </c>
      <c r="G11" s="477">
        <v>0.64595000000000002</v>
      </c>
      <c r="H11" s="476">
        <v>0.55369999999999997</v>
      </c>
      <c r="I11" s="477">
        <v>0.80174999999999996</v>
      </c>
      <c r="J11" s="476">
        <v>0.61682499999999996</v>
      </c>
      <c r="K11" s="477">
        <v>1.3035999999999999</v>
      </c>
      <c r="L11" s="476">
        <v>0.40485000000000004</v>
      </c>
      <c r="M11" s="477">
        <v>0.28390000000000004</v>
      </c>
      <c r="N11" s="476">
        <v>0.84470000000000001</v>
      </c>
      <c r="O11" s="477">
        <v>0.104</v>
      </c>
      <c r="P11" s="476">
        <v>0.21904999999999999</v>
      </c>
      <c r="Q11" s="477">
        <v>0.11795</v>
      </c>
      <c r="R11" s="478">
        <v>5.2900000000000003E-2</v>
      </c>
      <c r="S11" s="11"/>
    </row>
    <row r="12" spans="1:19" ht="12" customHeight="1" x14ac:dyDescent="0.3">
      <c r="A12" s="469" t="s">
        <v>183</v>
      </c>
      <c r="B12" s="476">
        <v>0.11735000000000001</v>
      </c>
      <c r="C12" s="477">
        <v>0.66688000000000003</v>
      </c>
      <c r="D12" s="476">
        <v>0.61631999999999998</v>
      </c>
      <c r="E12" s="477">
        <v>0.56487000000000009</v>
      </c>
      <c r="F12" s="476">
        <v>0.74129999999999996</v>
      </c>
      <c r="G12" s="477">
        <v>3.9000000000000007E-2</v>
      </c>
      <c r="H12" s="476">
        <v>0.27928000000000003</v>
      </c>
      <c r="I12" s="477">
        <v>0.4657</v>
      </c>
      <c r="J12" s="476">
        <v>0.10214999999999999</v>
      </c>
      <c r="K12" s="477">
        <v>0.31530000000000002</v>
      </c>
      <c r="L12" s="476">
        <v>0.21644000000000002</v>
      </c>
      <c r="M12" s="477">
        <v>5.1999999999999998E-2</v>
      </c>
      <c r="N12" s="476">
        <v>0.28964000000000001</v>
      </c>
      <c r="O12" s="477">
        <v>3.1719999999999998E-2</v>
      </c>
      <c r="P12" s="476">
        <v>9.2000000000000068E-3</v>
      </c>
      <c r="Q12" s="477">
        <v>6.4200000000000004E-3</v>
      </c>
      <c r="R12" s="478">
        <v>1.8600000000000016E-3</v>
      </c>
      <c r="S12" s="11"/>
    </row>
    <row r="13" spans="1:19" ht="12" customHeight="1" x14ac:dyDescent="0.3">
      <c r="A13" s="469" t="s">
        <v>184</v>
      </c>
      <c r="B13" s="476">
        <v>2.41255</v>
      </c>
      <c r="C13" s="477">
        <v>1.5094799999999999</v>
      </c>
      <c r="D13" s="476">
        <v>1.7229200000000002</v>
      </c>
      <c r="E13" s="477">
        <v>4.0268499999999987</v>
      </c>
      <c r="F13" s="476">
        <v>3.3127000000000004</v>
      </c>
      <c r="G13" s="477">
        <v>3.2331799999999995</v>
      </c>
      <c r="H13" s="476">
        <v>2.6770399999999999</v>
      </c>
      <c r="I13" s="477">
        <v>2.9989500000000002</v>
      </c>
      <c r="J13" s="476">
        <v>2.5887500000000001</v>
      </c>
      <c r="K13" s="477">
        <v>4.0368500000000003</v>
      </c>
      <c r="L13" s="476">
        <v>3.1252200000000006</v>
      </c>
      <c r="M13" s="477">
        <v>2.4089</v>
      </c>
      <c r="N13" s="476">
        <v>2.44767</v>
      </c>
      <c r="O13" s="477">
        <v>2.4028500000000004</v>
      </c>
      <c r="P13" s="476">
        <v>2.1375600000000001</v>
      </c>
      <c r="Q13" s="477">
        <v>1.1335799999999998</v>
      </c>
      <c r="R13" s="478">
        <v>0.82998000000000016</v>
      </c>
      <c r="S13" s="11"/>
    </row>
    <row r="14" spans="1:19" ht="12" customHeight="1" thickBot="1" x14ac:dyDescent="0.35">
      <c r="A14" s="479" t="s">
        <v>185</v>
      </c>
      <c r="B14" s="480">
        <v>7.23</v>
      </c>
      <c r="C14" s="481">
        <v>1.6093999999999999</v>
      </c>
      <c r="D14" s="480">
        <v>2.2867000000000002</v>
      </c>
      <c r="E14" s="481">
        <v>5.3669000000000002</v>
      </c>
      <c r="F14" s="480">
        <v>6.8719000000000001</v>
      </c>
      <c r="G14" s="481">
        <v>3.5857000000000001</v>
      </c>
      <c r="H14" s="480">
        <v>2.7864</v>
      </c>
      <c r="I14" s="481">
        <v>4.0330000000000004</v>
      </c>
      <c r="J14" s="480">
        <v>2.6475999999999997</v>
      </c>
      <c r="K14" s="481">
        <v>4.7186000000000003</v>
      </c>
      <c r="L14" s="480">
        <v>4.4096000000000002</v>
      </c>
      <c r="M14" s="481">
        <v>2.9776000000000002</v>
      </c>
      <c r="N14" s="480">
        <v>2.5550999999999999</v>
      </c>
      <c r="O14" s="481">
        <v>2.7168000000000001</v>
      </c>
      <c r="P14" s="480">
        <v>2.2300000000000004</v>
      </c>
      <c r="Q14" s="481">
        <v>1.3637000000000001</v>
      </c>
      <c r="R14" s="482">
        <v>0.87780000000000002</v>
      </c>
      <c r="S14" s="11"/>
    </row>
    <row r="15" spans="1:19" ht="15" customHeight="1" x14ac:dyDescent="0.3">
      <c r="A15" s="1"/>
      <c r="B15" s="1"/>
      <c r="C15" s="1"/>
      <c r="D15" s="1"/>
      <c r="E15" s="1"/>
      <c r="F15" s="1"/>
      <c r="G15" s="1"/>
      <c r="H15" s="1"/>
      <c r="I15" s="1"/>
      <c r="J15" s="1"/>
      <c r="K15" s="1"/>
      <c r="L15" s="1"/>
      <c r="M15" s="1"/>
      <c r="N15" s="1"/>
      <c r="O15" s="1"/>
      <c r="P15" s="1"/>
      <c r="Q15" s="1"/>
      <c r="R15" s="1"/>
    </row>
    <row r="16" spans="1:19" ht="15" customHeight="1" thickBot="1" x14ac:dyDescent="0.35">
      <c r="A16" s="1"/>
      <c r="B16" s="1"/>
      <c r="C16" s="1"/>
      <c r="D16" s="1"/>
      <c r="E16" s="1"/>
      <c r="F16" s="1"/>
      <c r="G16" s="1"/>
      <c r="H16" s="1"/>
      <c r="I16" s="1"/>
      <c r="J16" s="1"/>
      <c r="K16" s="1"/>
      <c r="L16" s="1"/>
      <c r="M16" s="1"/>
      <c r="N16" s="1"/>
      <c r="O16" s="1"/>
      <c r="P16" s="1"/>
      <c r="Q16" s="1"/>
      <c r="R16" s="1"/>
    </row>
    <row r="17" spans="1:18" ht="12" customHeight="1" x14ac:dyDescent="0.3">
      <c r="A17" s="464" t="s">
        <v>284</v>
      </c>
      <c r="B17" s="465" t="s">
        <v>187</v>
      </c>
      <c r="C17" s="466">
        <v>2005</v>
      </c>
      <c r="D17" s="467">
        <v>2006</v>
      </c>
      <c r="E17" s="466">
        <v>2007</v>
      </c>
      <c r="F17" s="467">
        <v>2008</v>
      </c>
      <c r="G17" s="466">
        <v>2009</v>
      </c>
      <c r="H17" s="467">
        <v>2010</v>
      </c>
      <c r="I17" s="466">
        <v>2011</v>
      </c>
      <c r="J17" s="467">
        <v>2012</v>
      </c>
      <c r="K17" s="466">
        <v>2013</v>
      </c>
      <c r="L17" s="467">
        <v>2014</v>
      </c>
      <c r="M17" s="466">
        <v>2015</v>
      </c>
      <c r="N17" s="467">
        <v>2016</v>
      </c>
      <c r="O17" s="466">
        <v>2017</v>
      </c>
      <c r="P17" s="468">
        <v>2018</v>
      </c>
      <c r="Q17" s="466">
        <v>2019</v>
      </c>
      <c r="R17" s="534">
        <v>2020</v>
      </c>
    </row>
    <row r="18" spans="1:18" ht="12" customHeight="1" x14ac:dyDescent="0.3">
      <c r="A18" s="469" t="s">
        <v>151</v>
      </c>
      <c r="B18" s="470">
        <v>253</v>
      </c>
      <c r="C18" s="471">
        <v>15</v>
      </c>
      <c r="D18" s="470">
        <v>18</v>
      </c>
      <c r="E18" s="471">
        <v>24</v>
      </c>
      <c r="F18" s="470">
        <v>15</v>
      </c>
      <c r="G18" s="471">
        <v>7</v>
      </c>
      <c r="H18" s="470">
        <v>6</v>
      </c>
      <c r="I18" s="471">
        <v>10</v>
      </c>
      <c r="J18" s="470">
        <v>10</v>
      </c>
      <c r="K18" s="471">
        <v>12</v>
      </c>
      <c r="L18" s="470">
        <v>16</v>
      </c>
      <c r="M18" s="471">
        <v>22</v>
      </c>
      <c r="N18" s="470">
        <v>18</v>
      </c>
      <c r="O18" s="471">
        <v>23</v>
      </c>
      <c r="P18" s="470">
        <v>20</v>
      </c>
      <c r="Q18" s="471">
        <v>20</v>
      </c>
      <c r="R18" s="472">
        <v>17</v>
      </c>
    </row>
    <row r="19" spans="1:18" ht="12" customHeight="1" x14ac:dyDescent="0.3">
      <c r="A19" s="469" t="s">
        <v>178</v>
      </c>
      <c r="B19" s="473">
        <v>1.1373983127917642</v>
      </c>
      <c r="C19" s="474">
        <v>1.5864050704127917</v>
      </c>
      <c r="D19" s="473">
        <v>1.3953522102001246</v>
      </c>
      <c r="E19" s="474">
        <v>1.5502783074226134</v>
      </c>
      <c r="F19" s="473">
        <v>1.9095833099671089</v>
      </c>
      <c r="G19" s="474">
        <v>1.4302960941379874</v>
      </c>
      <c r="H19" s="473">
        <v>1.4789574005451811</v>
      </c>
      <c r="I19" s="474">
        <v>1.2086033970393744</v>
      </c>
      <c r="J19" s="473">
        <v>1.7343202192850795</v>
      </c>
      <c r="K19" s="474">
        <v>1.7174348376614912</v>
      </c>
      <c r="L19" s="473">
        <v>1.5288063549720907</v>
      </c>
      <c r="M19" s="474">
        <v>1.5054612403913326</v>
      </c>
      <c r="N19" s="473">
        <v>1.3300646250927104</v>
      </c>
      <c r="O19" s="474">
        <v>0.86826841265927746</v>
      </c>
      <c r="P19" s="473">
        <v>0.43997393056166989</v>
      </c>
      <c r="Q19" s="474">
        <v>0.46718821968467472</v>
      </c>
      <c r="R19" s="475">
        <v>0.15907960586875677</v>
      </c>
    </row>
    <row r="20" spans="1:18" ht="12" customHeight="1" x14ac:dyDescent="0.3">
      <c r="A20" s="469" t="s">
        <v>179</v>
      </c>
      <c r="B20" s="476">
        <v>2.5180200000000004</v>
      </c>
      <c r="C20" s="477">
        <v>2.3631000000000002</v>
      </c>
      <c r="D20" s="476">
        <v>2.5196100000000001</v>
      </c>
      <c r="E20" s="477">
        <v>4.3517600000000041</v>
      </c>
      <c r="F20" s="476">
        <v>3.4623400000000002</v>
      </c>
      <c r="G20" s="477" t="s">
        <v>199</v>
      </c>
      <c r="H20" s="476" t="s">
        <v>199</v>
      </c>
      <c r="I20" s="477">
        <v>4.2150900000000009</v>
      </c>
      <c r="J20" s="476">
        <v>2.73258</v>
      </c>
      <c r="K20" s="477">
        <v>3.3696300000000017</v>
      </c>
      <c r="L20" s="476">
        <v>3.8724000000000003</v>
      </c>
      <c r="M20" s="477">
        <v>2.5331999999999999</v>
      </c>
      <c r="N20" s="476">
        <v>2.4941</v>
      </c>
      <c r="O20" s="477">
        <v>2.4660200000000003</v>
      </c>
      <c r="P20" s="476">
        <v>2.1705000000000001</v>
      </c>
      <c r="Q20" s="477">
        <v>1.5175700000000023</v>
      </c>
      <c r="R20" s="478">
        <v>0.80881000000000025</v>
      </c>
    </row>
    <row r="21" spans="1:18" ht="12" customHeight="1" x14ac:dyDescent="0.3">
      <c r="A21" s="469" t="s">
        <v>180</v>
      </c>
      <c r="B21" s="476">
        <v>1.8875999999999999</v>
      </c>
      <c r="C21" s="477">
        <v>2.1254</v>
      </c>
      <c r="D21" s="476">
        <v>1.72265</v>
      </c>
      <c r="E21" s="477">
        <v>2.1671999999999998</v>
      </c>
      <c r="F21" s="476">
        <v>2.2797999999999998</v>
      </c>
      <c r="G21" s="477">
        <v>1.9784999999999999</v>
      </c>
      <c r="H21" s="476">
        <v>2.624625</v>
      </c>
      <c r="I21" s="477">
        <v>2.44815</v>
      </c>
      <c r="J21" s="476">
        <v>2.3876249999999999</v>
      </c>
      <c r="K21" s="477">
        <v>2.0929250000000001</v>
      </c>
      <c r="L21" s="476">
        <v>2.3854000000000002</v>
      </c>
      <c r="M21" s="477">
        <v>1.5690999999999999</v>
      </c>
      <c r="N21" s="476">
        <v>1.7285249999999999</v>
      </c>
      <c r="O21" s="477">
        <v>1.5267999999999999</v>
      </c>
      <c r="P21" s="476">
        <v>1.3813</v>
      </c>
      <c r="Q21" s="477">
        <v>0.77534999999999998</v>
      </c>
      <c r="R21" s="478">
        <v>0.38367499999999999</v>
      </c>
    </row>
    <row r="22" spans="1:18" ht="12" customHeight="1" x14ac:dyDescent="0.3">
      <c r="A22" s="469" t="s">
        <v>181</v>
      </c>
      <c r="B22" s="476">
        <v>1.3038000000000001</v>
      </c>
      <c r="C22" s="477">
        <v>1.6133999999999999</v>
      </c>
      <c r="D22" s="476">
        <v>1.2866499999999998</v>
      </c>
      <c r="E22" s="477">
        <v>1.724</v>
      </c>
      <c r="F22" s="476">
        <v>1.5971</v>
      </c>
      <c r="G22" s="477">
        <v>1.4881</v>
      </c>
      <c r="H22" s="476">
        <v>1.7967499999999998</v>
      </c>
      <c r="I22" s="477">
        <v>1.5888499999999999</v>
      </c>
      <c r="J22" s="476">
        <v>1.7479499999999999</v>
      </c>
      <c r="K22" s="477">
        <v>1.56715</v>
      </c>
      <c r="L22" s="476">
        <v>1.1263000000000001</v>
      </c>
      <c r="M22" s="477">
        <v>1.2587999999999999</v>
      </c>
      <c r="N22" s="476">
        <v>1.3277000000000001</v>
      </c>
      <c r="O22" s="477">
        <v>0.77480000000000004</v>
      </c>
      <c r="P22" s="476">
        <v>0.50270000000000004</v>
      </c>
      <c r="Q22" s="477">
        <v>0.40679999999999999</v>
      </c>
      <c r="R22" s="478">
        <v>0.1303</v>
      </c>
    </row>
    <row r="23" spans="1:18" ht="12" customHeight="1" x14ac:dyDescent="0.3">
      <c r="A23" s="469" t="s">
        <v>182</v>
      </c>
      <c r="B23" s="476">
        <v>0.5988</v>
      </c>
      <c r="C23" s="477">
        <v>0.81182500000000002</v>
      </c>
      <c r="D23" s="476">
        <v>0.84582500000000005</v>
      </c>
      <c r="E23" s="477">
        <v>1.4722999999999999</v>
      </c>
      <c r="F23" s="476">
        <v>1.3140000000000001</v>
      </c>
      <c r="G23" s="477">
        <v>1.1436999999999999</v>
      </c>
      <c r="H23" s="476">
        <v>1.2366999999999999</v>
      </c>
      <c r="I23" s="477">
        <v>0.76247500000000001</v>
      </c>
      <c r="J23" s="476">
        <v>1.2757750000000001</v>
      </c>
      <c r="K23" s="477">
        <v>1.1954</v>
      </c>
      <c r="L23" s="476">
        <v>0.74690000000000001</v>
      </c>
      <c r="M23" s="477">
        <v>1.1194</v>
      </c>
      <c r="N23" s="476">
        <v>0.77744999999999997</v>
      </c>
      <c r="O23" s="477">
        <v>0.1462</v>
      </c>
      <c r="P23" s="476">
        <v>0.25819999999999999</v>
      </c>
      <c r="Q23" s="477">
        <v>0.119475</v>
      </c>
      <c r="R23" s="478">
        <v>2.24E-2</v>
      </c>
    </row>
    <row r="24" spans="1:18" ht="12" customHeight="1" x14ac:dyDescent="0.3">
      <c r="A24" s="469" t="s">
        <v>183</v>
      </c>
      <c r="B24" s="476">
        <v>0.16858000000000004</v>
      </c>
      <c r="C24" s="477">
        <v>0.55194999999999994</v>
      </c>
      <c r="D24" s="476">
        <v>0.63822000000000001</v>
      </c>
      <c r="E24" s="477">
        <v>0.93246000000000007</v>
      </c>
      <c r="F24" s="476">
        <v>0.24328000000000005</v>
      </c>
      <c r="G24" s="477" t="s">
        <v>199</v>
      </c>
      <c r="H24" s="476" t="s">
        <v>199</v>
      </c>
      <c r="I24" s="477">
        <v>0.38889999999999997</v>
      </c>
      <c r="J24" s="476">
        <v>0.66279999999999994</v>
      </c>
      <c r="K24" s="477">
        <v>0.22958000000000001</v>
      </c>
      <c r="L24" s="476">
        <v>0.18184000000000003</v>
      </c>
      <c r="M24" s="477">
        <v>0.60519999999999996</v>
      </c>
      <c r="N24" s="476">
        <v>0.37988</v>
      </c>
      <c r="O24" s="477">
        <v>3.1520000000000006E-2</v>
      </c>
      <c r="P24" s="476">
        <v>0.1552</v>
      </c>
      <c r="Q24" s="477">
        <v>6.3900000000000007E-3</v>
      </c>
      <c r="R24" s="478">
        <v>2.7100000000000006E-3</v>
      </c>
    </row>
    <row r="25" spans="1:18" ht="12" customHeight="1" x14ac:dyDescent="0.3">
      <c r="A25" s="469" t="s">
        <v>184</v>
      </c>
      <c r="B25" s="476">
        <v>2.3494400000000004</v>
      </c>
      <c r="C25" s="477">
        <v>1.8111500000000003</v>
      </c>
      <c r="D25" s="476">
        <v>1.8813900000000001</v>
      </c>
      <c r="E25" s="477">
        <v>3.4193000000000042</v>
      </c>
      <c r="F25" s="476">
        <v>3.2190600000000003</v>
      </c>
      <c r="G25" s="477" t="s">
        <v>199</v>
      </c>
      <c r="H25" s="476" t="s">
        <v>199</v>
      </c>
      <c r="I25" s="477">
        <v>3.8261900000000009</v>
      </c>
      <c r="J25" s="476">
        <v>2.0697800000000002</v>
      </c>
      <c r="K25" s="477">
        <v>3.1400500000000018</v>
      </c>
      <c r="L25" s="476">
        <v>3.6905600000000001</v>
      </c>
      <c r="M25" s="477">
        <v>1.9279999999999999</v>
      </c>
      <c r="N25" s="476">
        <v>2.11422</v>
      </c>
      <c r="O25" s="477">
        <v>2.4345000000000003</v>
      </c>
      <c r="P25" s="476">
        <v>2.0152999999999999</v>
      </c>
      <c r="Q25" s="477">
        <v>1.5111800000000024</v>
      </c>
      <c r="R25" s="478">
        <v>0.80610000000000026</v>
      </c>
    </row>
    <row r="26" spans="1:18" ht="12" customHeight="1" thickBot="1" x14ac:dyDescent="0.35">
      <c r="A26" s="479" t="s">
        <v>185</v>
      </c>
      <c r="B26" s="480">
        <v>5.6011000000000006</v>
      </c>
      <c r="C26" s="481">
        <v>1.9409000000000001</v>
      </c>
      <c r="D26" s="480">
        <v>1.9865999999999999</v>
      </c>
      <c r="E26" s="481">
        <v>5.1452</v>
      </c>
      <c r="F26" s="480">
        <v>3.9831000000000003</v>
      </c>
      <c r="G26" s="481">
        <v>2.1078000000000001</v>
      </c>
      <c r="H26" s="480">
        <v>2.4011</v>
      </c>
      <c r="I26" s="481">
        <v>4.0330000000000004</v>
      </c>
      <c r="J26" s="480">
        <v>2.1074999999999999</v>
      </c>
      <c r="K26" s="481">
        <v>3.7837000000000001</v>
      </c>
      <c r="L26" s="480">
        <v>4.4096000000000002</v>
      </c>
      <c r="M26" s="481">
        <v>2.6908000000000003</v>
      </c>
      <c r="N26" s="480">
        <v>2.2629000000000001</v>
      </c>
      <c r="O26" s="481">
        <v>2.7168000000000001</v>
      </c>
      <c r="P26" s="480">
        <v>2.2300000000000004</v>
      </c>
      <c r="Q26" s="481">
        <v>2.8393999999999999</v>
      </c>
      <c r="R26" s="482">
        <v>0.87780000000000002</v>
      </c>
    </row>
    <row r="27" spans="1:18" ht="12" customHeight="1" x14ac:dyDescent="0.3">
      <c r="A27" s="1"/>
      <c r="B27" s="1"/>
      <c r="C27" s="1"/>
      <c r="D27" s="1"/>
      <c r="E27" s="1"/>
      <c r="F27" s="1"/>
      <c r="G27" s="1"/>
      <c r="H27" s="1"/>
      <c r="I27" s="1"/>
      <c r="J27" s="1"/>
      <c r="K27" s="1"/>
      <c r="L27" s="1"/>
      <c r="M27" s="1"/>
      <c r="N27" s="1"/>
      <c r="O27" s="1"/>
      <c r="P27" s="1"/>
      <c r="Q27" s="1"/>
      <c r="R27" s="1"/>
    </row>
    <row r="28" spans="1:18" ht="12" customHeight="1" thickBot="1" x14ac:dyDescent="0.35">
      <c r="A28" s="1"/>
      <c r="B28" s="1"/>
      <c r="C28" s="1"/>
      <c r="D28" s="1"/>
      <c r="E28" s="1"/>
      <c r="F28" s="1"/>
      <c r="G28" s="1"/>
      <c r="H28" s="1"/>
      <c r="I28" s="1"/>
      <c r="J28" s="1"/>
      <c r="K28" s="1"/>
      <c r="L28" s="1"/>
      <c r="M28" s="1"/>
      <c r="N28" s="1"/>
      <c r="O28" s="1"/>
      <c r="P28" s="1"/>
      <c r="Q28" s="1"/>
      <c r="R28" s="1"/>
    </row>
    <row r="29" spans="1:18" ht="12" customHeight="1" x14ac:dyDescent="0.3">
      <c r="A29" s="464" t="s">
        <v>131</v>
      </c>
      <c r="B29" s="465" t="s">
        <v>187</v>
      </c>
      <c r="C29" s="466">
        <v>2005</v>
      </c>
      <c r="D29" s="467">
        <v>2006</v>
      </c>
      <c r="E29" s="466">
        <v>2007</v>
      </c>
      <c r="F29" s="467">
        <v>2008</v>
      </c>
      <c r="G29" s="466">
        <v>2009</v>
      </c>
      <c r="H29" s="467">
        <v>2010</v>
      </c>
      <c r="I29" s="466">
        <v>2011</v>
      </c>
      <c r="J29" s="467">
        <v>2012</v>
      </c>
      <c r="K29" s="466">
        <v>2013</v>
      </c>
      <c r="L29" s="467">
        <v>2014</v>
      </c>
      <c r="M29" s="466">
        <v>2015</v>
      </c>
      <c r="N29" s="467">
        <v>2016</v>
      </c>
      <c r="O29" s="466">
        <v>2017</v>
      </c>
      <c r="P29" s="468">
        <v>2018</v>
      </c>
      <c r="Q29" s="466">
        <v>2019</v>
      </c>
      <c r="R29" s="534">
        <v>2020</v>
      </c>
    </row>
    <row r="30" spans="1:18" ht="12" customHeight="1" x14ac:dyDescent="0.3">
      <c r="A30" s="469" t="s">
        <v>151</v>
      </c>
      <c r="B30" s="470">
        <v>155</v>
      </c>
      <c r="C30" s="471">
        <v>7</v>
      </c>
      <c r="D30" s="470">
        <v>13</v>
      </c>
      <c r="E30" s="471">
        <v>11</v>
      </c>
      <c r="F30" s="470">
        <v>5</v>
      </c>
      <c r="G30" s="471">
        <v>7</v>
      </c>
      <c r="H30" s="470">
        <v>6</v>
      </c>
      <c r="I30" s="471">
        <v>5</v>
      </c>
      <c r="J30" s="470">
        <v>6</v>
      </c>
      <c r="K30" s="471">
        <v>10</v>
      </c>
      <c r="L30" s="470">
        <v>11</v>
      </c>
      <c r="M30" s="471">
        <v>8</v>
      </c>
      <c r="N30" s="470">
        <v>9</v>
      </c>
      <c r="O30" s="471">
        <v>6</v>
      </c>
      <c r="P30" s="470">
        <v>19</v>
      </c>
      <c r="Q30" s="471">
        <v>11</v>
      </c>
      <c r="R30" s="472">
        <v>21</v>
      </c>
    </row>
    <row r="31" spans="1:18" ht="12" customHeight="1" x14ac:dyDescent="0.3">
      <c r="A31" s="469" t="s">
        <v>178</v>
      </c>
      <c r="B31" s="483">
        <v>0.85483290293155278</v>
      </c>
      <c r="C31" s="474">
        <v>1.194253686784287</v>
      </c>
      <c r="D31" s="483">
        <v>1.3900608430804959</v>
      </c>
      <c r="E31" s="474">
        <v>1.4105717370031337</v>
      </c>
      <c r="F31" s="483">
        <v>0.13819081933789112</v>
      </c>
      <c r="G31" s="474">
        <v>2.4140829582252641</v>
      </c>
      <c r="H31" s="483">
        <v>0.3564265830677637</v>
      </c>
      <c r="I31" s="474">
        <v>1.6226724516482756</v>
      </c>
      <c r="J31" s="483">
        <v>1.4749954054822283</v>
      </c>
      <c r="K31" s="474">
        <v>0.83449634887071944</v>
      </c>
      <c r="L31" s="483">
        <v>0.46133537187067808</v>
      </c>
      <c r="M31" s="474">
        <v>0.2081029648919534</v>
      </c>
      <c r="N31" s="483">
        <v>1.3268166960101551</v>
      </c>
      <c r="O31" s="474">
        <v>0.58440602025564281</v>
      </c>
      <c r="P31" s="483">
        <v>9.5389518540206386E-2</v>
      </c>
      <c r="Q31" s="474">
        <v>0.11117803821369676</v>
      </c>
      <c r="R31" s="475">
        <v>0.17077852764628523</v>
      </c>
    </row>
    <row r="32" spans="1:18" ht="12" customHeight="1" x14ac:dyDescent="0.3">
      <c r="A32" s="469" t="s">
        <v>179</v>
      </c>
      <c r="B32" s="473">
        <v>1.8969200000000015</v>
      </c>
      <c r="C32" s="477" t="s">
        <v>199</v>
      </c>
      <c r="D32" s="473">
        <v>3.5812599999999999</v>
      </c>
      <c r="E32" s="477">
        <v>3.3162400000000005</v>
      </c>
      <c r="F32" s="473" t="s">
        <v>199</v>
      </c>
      <c r="G32" s="477" t="s">
        <v>199</v>
      </c>
      <c r="H32" s="473" t="s">
        <v>199</v>
      </c>
      <c r="I32" s="477" t="s">
        <v>199</v>
      </c>
      <c r="J32" s="473" t="s">
        <v>199</v>
      </c>
      <c r="K32" s="477">
        <v>4.2122099999999998</v>
      </c>
      <c r="L32" s="473">
        <v>4.8074600000000007</v>
      </c>
      <c r="M32" s="477" t="s">
        <v>199</v>
      </c>
      <c r="N32" s="473" t="s">
        <v>199</v>
      </c>
      <c r="O32" s="477" t="s">
        <v>199</v>
      </c>
      <c r="P32" s="473">
        <v>1.9962</v>
      </c>
      <c r="Q32" s="477">
        <v>2.45478</v>
      </c>
      <c r="R32" s="478">
        <v>1.9176200000000001</v>
      </c>
    </row>
    <row r="33" spans="1:18" ht="12" customHeight="1" x14ac:dyDescent="0.3">
      <c r="A33" s="469" t="s">
        <v>180</v>
      </c>
      <c r="B33" s="473">
        <v>0.8286</v>
      </c>
      <c r="C33" s="477">
        <v>2.5344000000000002</v>
      </c>
      <c r="D33" s="473">
        <v>2.5401499999999997</v>
      </c>
      <c r="E33" s="477">
        <v>2.1046999999999998</v>
      </c>
      <c r="F33" s="473">
        <v>1.3528</v>
      </c>
      <c r="G33" s="477">
        <v>1.6557999999999999</v>
      </c>
      <c r="H33" s="473">
        <v>1.0695999999999999</v>
      </c>
      <c r="I33" s="477">
        <v>1.9521500000000001</v>
      </c>
      <c r="J33" s="473">
        <v>2.7723</v>
      </c>
      <c r="K33" s="477">
        <v>3.3225000000000002</v>
      </c>
      <c r="L33" s="473">
        <v>3.2162000000000002</v>
      </c>
      <c r="M33" s="477">
        <v>2.3508</v>
      </c>
      <c r="N33" s="473">
        <v>2.3649499999999999</v>
      </c>
      <c r="O33" s="477">
        <v>1.88855</v>
      </c>
      <c r="P33" s="473">
        <v>1.7658</v>
      </c>
      <c r="Q33" s="477">
        <v>2.3008999999999999</v>
      </c>
      <c r="R33" s="478">
        <v>1.4304999999999999</v>
      </c>
    </row>
    <row r="34" spans="1:18" ht="12" customHeight="1" x14ac:dyDescent="0.3">
      <c r="A34" s="469" t="s">
        <v>181</v>
      </c>
      <c r="B34" s="473">
        <v>0.20860000000000001</v>
      </c>
      <c r="C34" s="477">
        <v>0.56610000000000005</v>
      </c>
      <c r="D34" s="473">
        <v>1.1637999999999999</v>
      </c>
      <c r="E34" s="477">
        <v>1.7</v>
      </c>
      <c r="F34" s="473">
        <v>1.0142</v>
      </c>
      <c r="G34" s="477">
        <v>1.3042</v>
      </c>
      <c r="H34" s="473">
        <v>0.76915</v>
      </c>
      <c r="I34" s="477">
        <v>0.95779999999999998</v>
      </c>
      <c r="J34" s="473">
        <v>1.7256499999999999</v>
      </c>
      <c r="K34" s="477">
        <v>1.1027499999999999</v>
      </c>
      <c r="L34" s="473">
        <v>1.7439</v>
      </c>
      <c r="M34" s="477">
        <v>1.3228</v>
      </c>
      <c r="N34" s="473">
        <v>1.4458</v>
      </c>
      <c r="O34" s="477">
        <v>1.4520500000000001</v>
      </c>
      <c r="P34" s="473">
        <v>1.3196000000000001</v>
      </c>
      <c r="Q34" s="477">
        <v>1.3713</v>
      </c>
      <c r="R34" s="478">
        <v>1.1101000000000001</v>
      </c>
    </row>
    <row r="35" spans="1:18" ht="12" customHeight="1" x14ac:dyDescent="0.3">
      <c r="A35" s="469" t="s">
        <v>182</v>
      </c>
      <c r="B35" s="473">
        <v>0</v>
      </c>
      <c r="C35" s="477">
        <v>0.28000000000000003</v>
      </c>
      <c r="D35" s="473">
        <v>0.48375000000000001</v>
      </c>
      <c r="E35" s="477">
        <v>1.0739000000000001</v>
      </c>
      <c r="F35" s="473">
        <v>0.5998</v>
      </c>
      <c r="G35" s="477">
        <v>0.66879999999999995</v>
      </c>
      <c r="H35" s="473">
        <v>0.50477499999999997</v>
      </c>
      <c r="I35" s="477">
        <v>0.57069999999999999</v>
      </c>
      <c r="J35" s="473">
        <v>0.26300000000000001</v>
      </c>
      <c r="K35" s="477">
        <v>0.39102500000000001</v>
      </c>
      <c r="L35" s="473">
        <v>1.4336</v>
      </c>
      <c r="M35" s="477">
        <v>1.1402000000000001</v>
      </c>
      <c r="N35" s="473">
        <v>0.95774999999999999</v>
      </c>
      <c r="O35" s="477">
        <v>0.57694999999999996</v>
      </c>
      <c r="P35" s="473">
        <v>0.97070000000000001</v>
      </c>
      <c r="Q35" s="477">
        <v>0.96530000000000005</v>
      </c>
      <c r="R35" s="478">
        <v>0.94954999999999989</v>
      </c>
    </row>
    <row r="36" spans="1:18" ht="12" customHeight="1" x14ac:dyDescent="0.3">
      <c r="A36" s="469" t="s">
        <v>183</v>
      </c>
      <c r="B36" s="473">
        <v>0</v>
      </c>
      <c r="C36" s="477" t="s">
        <v>199</v>
      </c>
      <c r="D36" s="473">
        <v>0.15350000000000003</v>
      </c>
      <c r="E36" s="477">
        <v>0.71135999999999999</v>
      </c>
      <c r="F36" s="473" t="s">
        <v>199</v>
      </c>
      <c r="G36" s="477" t="s">
        <v>199</v>
      </c>
      <c r="H36" s="473" t="s">
        <v>199</v>
      </c>
      <c r="I36" s="477" t="s">
        <v>199</v>
      </c>
      <c r="J36" s="473" t="s">
        <v>199</v>
      </c>
      <c r="K36" s="477">
        <v>3.0800000000000025E-2</v>
      </c>
      <c r="L36" s="473">
        <v>0.94672000000000012</v>
      </c>
      <c r="M36" s="477" t="s">
        <v>199</v>
      </c>
      <c r="N36" s="473" t="s">
        <v>199</v>
      </c>
      <c r="O36" s="477" t="s">
        <v>199</v>
      </c>
      <c r="P36" s="473">
        <v>0.78200000000000003</v>
      </c>
      <c r="Q36" s="477">
        <v>0.31436000000000008</v>
      </c>
      <c r="R36" s="478">
        <v>0.77592000000000005</v>
      </c>
    </row>
    <row r="37" spans="1:18" ht="12" customHeight="1" x14ac:dyDescent="0.3">
      <c r="A37" s="469" t="s">
        <v>184</v>
      </c>
      <c r="B37" s="473">
        <v>1.8969200000000015</v>
      </c>
      <c r="C37" s="477" t="s">
        <v>199</v>
      </c>
      <c r="D37" s="473">
        <v>3.4277599999999997</v>
      </c>
      <c r="E37" s="477">
        <v>2.6048800000000005</v>
      </c>
      <c r="F37" s="473" t="s">
        <v>199</v>
      </c>
      <c r="G37" s="477" t="s">
        <v>199</v>
      </c>
      <c r="H37" s="473" t="s">
        <v>199</v>
      </c>
      <c r="I37" s="477" t="s">
        <v>199</v>
      </c>
      <c r="J37" s="473" t="s">
        <v>199</v>
      </c>
      <c r="K37" s="477">
        <v>4.1814099999999996</v>
      </c>
      <c r="L37" s="473">
        <v>3.8607400000000007</v>
      </c>
      <c r="M37" s="477" t="s">
        <v>199</v>
      </c>
      <c r="N37" s="473" t="s">
        <v>199</v>
      </c>
      <c r="O37" s="477" t="s">
        <v>199</v>
      </c>
      <c r="P37" s="473">
        <v>1.2141999999999999</v>
      </c>
      <c r="Q37" s="477">
        <v>2.1404199999999998</v>
      </c>
      <c r="R37" s="478">
        <v>1.1417000000000002</v>
      </c>
    </row>
    <row r="38" spans="1:18" ht="12" customHeight="1" thickBot="1" x14ac:dyDescent="0.35">
      <c r="A38" s="479" t="s">
        <v>185</v>
      </c>
      <c r="B38" s="484">
        <v>5.7611999999999997</v>
      </c>
      <c r="C38" s="481">
        <v>3.2065999999999999</v>
      </c>
      <c r="D38" s="484">
        <v>3.5740000000000003</v>
      </c>
      <c r="E38" s="481">
        <v>2.7706</v>
      </c>
      <c r="F38" s="484">
        <v>0.97399999999999998</v>
      </c>
      <c r="G38" s="481">
        <v>3.1105</v>
      </c>
      <c r="H38" s="484">
        <v>1.1214</v>
      </c>
      <c r="I38" s="481">
        <v>2.2654999999999998</v>
      </c>
      <c r="J38" s="484">
        <v>3.1032999999999999</v>
      </c>
      <c r="K38" s="481">
        <v>4.22</v>
      </c>
      <c r="L38" s="484">
        <v>3.9772000000000003</v>
      </c>
      <c r="M38" s="481">
        <v>2.4702999999999999</v>
      </c>
      <c r="N38" s="484">
        <v>9.0728000000000009</v>
      </c>
      <c r="O38" s="481">
        <v>2.0427</v>
      </c>
      <c r="P38" s="484">
        <v>2.1717000000000004</v>
      </c>
      <c r="Q38" s="481">
        <v>2.2892000000000001</v>
      </c>
      <c r="R38" s="482">
        <v>5.3481999999999994</v>
      </c>
    </row>
  </sheetData>
  <hyperlinks>
    <hyperlink ref="S2" location="Contents_Main!A1" display="Contents Tab" xr:uid="{D611E7B5-6016-4CD6-A9E4-020388F84865}"/>
  </hyperlinks>
  <pageMargins left="0.75" right="0.75" top="1" bottom="1"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2"/>
  </sheetPr>
  <dimension ref="B8:Z130"/>
  <sheetViews>
    <sheetView showGridLines="0" workbookViewId="0">
      <selection activeCell="J3" sqref="J3"/>
    </sheetView>
  </sheetViews>
  <sheetFormatPr defaultColWidth="14.44140625" defaultRowHeight="15" customHeight="1" x14ac:dyDescent="0.3"/>
  <cols>
    <col min="1" max="1" width="2.109375" customWidth="1"/>
    <col min="2" max="2" width="2.88671875" customWidth="1"/>
    <col min="3" max="8" width="9.109375" customWidth="1"/>
    <col min="9" max="9" width="4.109375" customWidth="1"/>
    <col min="10" max="10" width="9.109375" customWidth="1"/>
    <col min="11" max="11" width="6.109375" customWidth="1"/>
    <col min="12" max="12" width="3.109375" customWidth="1"/>
    <col min="13" max="13" width="3.5546875" customWidth="1"/>
    <col min="14" max="14" width="3" customWidth="1"/>
    <col min="15" max="22" width="9.109375" customWidth="1"/>
    <col min="23" max="23" width="5.88671875" customWidth="1"/>
    <col min="24" max="25" width="9.109375" customWidth="1"/>
    <col min="26" max="26" width="42.88671875" customWidth="1"/>
  </cols>
  <sheetData>
    <row r="8" spans="2:26" ht="21" customHeight="1" x14ac:dyDescent="0.4">
      <c r="B8" s="2" t="s">
        <v>15</v>
      </c>
      <c r="C8" s="1"/>
      <c r="D8" s="1"/>
      <c r="E8" s="1"/>
      <c r="F8" s="1"/>
      <c r="G8" s="1"/>
      <c r="H8" s="1"/>
      <c r="I8" s="1"/>
      <c r="J8" s="1"/>
      <c r="K8" s="1"/>
      <c r="L8" s="1"/>
      <c r="M8" s="1"/>
      <c r="N8" s="1"/>
      <c r="O8" s="1"/>
      <c r="P8" s="1"/>
      <c r="Q8" s="1"/>
      <c r="R8" s="1"/>
      <c r="S8" s="1"/>
      <c r="T8" s="1"/>
      <c r="U8" s="1"/>
      <c r="V8" s="1"/>
      <c r="W8" s="1"/>
      <c r="X8" s="1"/>
      <c r="Y8" s="1"/>
      <c r="Z8" s="1"/>
    </row>
    <row r="9" spans="2:26" ht="12.75" customHeight="1" x14ac:dyDescent="0.3">
      <c r="B9" s="241"/>
      <c r="C9" s="242"/>
      <c r="D9" s="242"/>
      <c r="E9" s="1"/>
      <c r="F9" s="1"/>
      <c r="G9" s="1"/>
      <c r="H9" s="1"/>
      <c r="I9" s="1"/>
      <c r="J9" s="1"/>
      <c r="K9" s="1"/>
      <c r="L9" s="1"/>
      <c r="M9" s="1"/>
      <c r="N9" s="1"/>
      <c r="O9" s="1"/>
      <c r="P9" s="1"/>
      <c r="Q9" s="1"/>
      <c r="R9" s="1"/>
      <c r="S9" s="1"/>
      <c r="T9" s="1"/>
      <c r="U9" s="1"/>
      <c r="V9" s="1"/>
      <c r="W9" s="1"/>
      <c r="X9" s="1"/>
      <c r="Y9" s="1"/>
      <c r="Z9" s="1"/>
    </row>
    <row r="10" spans="2:26" ht="12.75" customHeight="1" x14ac:dyDescent="0.3">
      <c r="B10" s="1"/>
      <c r="C10" s="1"/>
      <c r="D10" s="1"/>
      <c r="E10" s="1"/>
      <c r="F10" s="1"/>
      <c r="G10" s="1"/>
      <c r="H10" s="1"/>
      <c r="I10" s="1"/>
      <c r="J10" s="1"/>
      <c r="K10" s="1"/>
      <c r="L10" s="1"/>
      <c r="M10" s="1"/>
      <c r="N10" s="1"/>
      <c r="O10" s="1"/>
      <c r="P10" s="1"/>
      <c r="Q10" s="1"/>
      <c r="R10" s="1"/>
      <c r="S10" s="1"/>
      <c r="T10" s="1"/>
      <c r="U10" s="1"/>
      <c r="V10" s="1"/>
      <c r="W10" s="1"/>
      <c r="X10" s="1"/>
      <c r="Y10" s="1"/>
      <c r="Z10" s="1"/>
    </row>
    <row r="11" spans="2:26" ht="12.75" customHeight="1" x14ac:dyDescent="0.3">
      <c r="B11" s="1"/>
      <c r="C11" s="1"/>
      <c r="D11" s="1"/>
      <c r="E11" s="1"/>
      <c r="F11" s="1"/>
      <c r="G11" s="1"/>
      <c r="H11" s="1"/>
      <c r="I11" s="1"/>
      <c r="J11" s="1"/>
      <c r="K11" s="1"/>
      <c r="L11" s="1"/>
      <c r="M11" s="1"/>
      <c r="N11" s="1"/>
      <c r="O11" s="1"/>
      <c r="P11" s="1"/>
      <c r="Q11" s="1"/>
      <c r="R11" s="1"/>
      <c r="S11" s="1"/>
      <c r="T11" s="1"/>
      <c r="U11" s="1"/>
      <c r="V11" s="1"/>
      <c r="W11" s="1"/>
      <c r="X11" s="1"/>
      <c r="Y11" s="1"/>
      <c r="Z11" s="1"/>
    </row>
    <row r="12" spans="2:26" ht="18.600000000000001" customHeight="1" x14ac:dyDescent="0.3">
      <c r="B12" s="3" t="s">
        <v>16</v>
      </c>
      <c r="C12" s="1"/>
      <c r="D12" s="1"/>
      <c r="E12" s="1"/>
      <c r="F12" s="1"/>
      <c r="G12" s="1"/>
      <c r="H12" s="1"/>
      <c r="I12" s="1"/>
      <c r="J12" s="1"/>
      <c r="K12" s="1"/>
      <c r="L12" s="1"/>
      <c r="M12" s="1"/>
      <c r="N12" s="1"/>
      <c r="O12" s="1"/>
      <c r="P12" s="1"/>
      <c r="Q12" s="1"/>
      <c r="R12" s="1"/>
      <c r="S12" s="1"/>
      <c r="T12" s="1"/>
      <c r="U12" s="1"/>
      <c r="V12" s="1"/>
      <c r="W12" s="1"/>
      <c r="X12" s="1"/>
      <c r="Y12" s="1"/>
      <c r="Z12" s="1"/>
    </row>
    <row r="13" spans="2:26" ht="12.75" customHeight="1" x14ac:dyDescent="0.3">
      <c r="B13" s="1" t="s">
        <v>17</v>
      </c>
      <c r="C13" s="1"/>
      <c r="D13" s="1"/>
      <c r="E13" s="1"/>
      <c r="F13" s="1"/>
      <c r="G13" s="1"/>
      <c r="H13" s="1"/>
      <c r="I13" s="1"/>
      <c r="J13" s="1"/>
      <c r="K13" s="1"/>
      <c r="L13" s="1"/>
      <c r="M13" s="1"/>
      <c r="N13" s="1"/>
      <c r="O13" s="1"/>
      <c r="P13" s="1"/>
      <c r="Q13" s="1"/>
      <c r="R13" s="1"/>
      <c r="S13" s="1"/>
      <c r="T13" s="1"/>
      <c r="U13" s="1"/>
      <c r="V13" s="1"/>
      <c r="W13" s="1"/>
      <c r="X13" s="1"/>
      <c r="Y13" s="1"/>
      <c r="Z13" s="1"/>
    </row>
    <row r="14" spans="2:26" ht="12.75" customHeight="1" x14ac:dyDescent="0.3">
      <c r="B14" s="1" t="s">
        <v>18</v>
      </c>
      <c r="C14" s="1"/>
      <c r="D14" s="1"/>
      <c r="E14" s="1"/>
      <c r="F14" s="1"/>
      <c r="G14" s="1"/>
      <c r="H14" s="1"/>
      <c r="I14" s="1"/>
      <c r="J14" s="1"/>
      <c r="K14" s="1"/>
      <c r="L14" s="1"/>
      <c r="M14" s="1"/>
      <c r="N14" s="1"/>
      <c r="O14" s="1"/>
      <c r="P14" s="1"/>
      <c r="Q14" s="1"/>
      <c r="R14" s="1"/>
      <c r="S14" s="1"/>
      <c r="T14" s="1"/>
      <c r="U14" s="1"/>
      <c r="V14" s="1"/>
      <c r="W14" s="1"/>
      <c r="X14" s="1"/>
      <c r="Y14" s="1"/>
      <c r="Z14" s="1"/>
    </row>
    <row r="15" spans="2:26" ht="12.6" customHeight="1" x14ac:dyDescent="0.3">
      <c r="B15" s="564" t="s">
        <v>19</v>
      </c>
      <c r="C15" s="564"/>
      <c r="D15" s="564"/>
      <c r="E15" s="564"/>
      <c r="F15" s="564"/>
      <c r="G15" s="564"/>
      <c r="H15" s="564"/>
      <c r="I15" s="564"/>
      <c r="J15" s="564"/>
      <c r="K15" s="564"/>
      <c r="L15" s="564"/>
      <c r="M15" s="564"/>
      <c r="N15" s="564"/>
      <c r="O15" s="564"/>
      <c r="P15" s="564"/>
      <c r="Q15" s="564"/>
      <c r="R15" s="564"/>
      <c r="S15" s="564"/>
      <c r="T15" s="564"/>
      <c r="U15" s="564"/>
      <c r="V15" s="564"/>
      <c r="W15" s="564"/>
      <c r="X15" s="564"/>
      <c r="Y15" s="564"/>
      <c r="Z15" s="564"/>
    </row>
    <row r="16" spans="2:26" ht="29.1" customHeight="1" x14ac:dyDescent="0.3">
      <c r="B16" s="564"/>
      <c r="C16" s="564"/>
      <c r="D16" s="564"/>
      <c r="E16" s="564"/>
      <c r="F16" s="564"/>
      <c r="G16" s="564"/>
      <c r="H16" s="564"/>
      <c r="I16" s="564"/>
      <c r="J16" s="564"/>
      <c r="K16" s="564"/>
      <c r="L16" s="564"/>
      <c r="M16" s="564"/>
      <c r="N16" s="564"/>
      <c r="O16" s="564"/>
      <c r="P16" s="564"/>
      <c r="Q16" s="564"/>
      <c r="R16" s="564"/>
      <c r="S16" s="564"/>
      <c r="T16" s="564"/>
      <c r="U16" s="564"/>
      <c r="V16" s="564"/>
      <c r="W16" s="564"/>
      <c r="X16" s="564"/>
      <c r="Y16" s="564"/>
      <c r="Z16" s="564"/>
    </row>
    <row r="17" spans="2:26" ht="12.75" customHeight="1" x14ac:dyDescent="0.3">
      <c r="B17" s="1" t="s">
        <v>20</v>
      </c>
      <c r="C17" s="1"/>
      <c r="D17" s="1"/>
      <c r="E17" s="1"/>
      <c r="F17" s="1"/>
      <c r="G17" s="1"/>
      <c r="H17" s="1"/>
      <c r="I17" s="1"/>
      <c r="J17" s="1"/>
      <c r="K17" s="1"/>
      <c r="L17" s="1"/>
      <c r="M17" s="1"/>
      <c r="N17" s="1"/>
      <c r="O17" s="1"/>
      <c r="P17" s="1"/>
      <c r="Q17" s="1"/>
      <c r="R17" s="1"/>
      <c r="S17" s="1"/>
      <c r="T17" s="1"/>
      <c r="U17" s="1"/>
      <c r="V17" s="1"/>
      <c r="W17" s="1"/>
      <c r="X17" s="1"/>
      <c r="Y17" s="1"/>
      <c r="Z17" s="1"/>
    </row>
    <row r="18" spans="2:26" ht="12.75" customHeight="1" x14ac:dyDescent="0.3">
      <c r="B18" s="1"/>
      <c r="C18" s="1"/>
      <c r="D18" s="1"/>
      <c r="E18" s="1"/>
      <c r="F18" s="1"/>
      <c r="G18" s="1"/>
      <c r="H18" s="1"/>
      <c r="I18" s="1"/>
      <c r="J18" s="1"/>
      <c r="K18" s="1"/>
      <c r="L18" s="1"/>
      <c r="M18" s="1"/>
      <c r="N18" s="1"/>
      <c r="O18" s="1"/>
      <c r="P18" s="1"/>
      <c r="Q18" s="1"/>
      <c r="R18" s="1"/>
      <c r="S18" s="1"/>
      <c r="T18" s="1"/>
      <c r="U18" s="1"/>
      <c r="V18" s="1"/>
      <c r="W18" s="1"/>
      <c r="X18" s="1"/>
      <c r="Y18" s="1"/>
      <c r="Z18" s="1"/>
    </row>
    <row r="19" spans="2:26" ht="20.399999999999999" customHeight="1" x14ac:dyDescent="0.3">
      <c r="B19" s="4" t="s">
        <v>21</v>
      </c>
      <c r="C19" s="1"/>
      <c r="D19" s="1"/>
      <c r="E19" s="1"/>
      <c r="F19" s="1"/>
      <c r="G19" s="1"/>
      <c r="H19" s="1"/>
      <c r="I19" s="1"/>
      <c r="J19" s="1"/>
      <c r="K19" s="1"/>
      <c r="L19" s="1"/>
      <c r="M19" s="1"/>
      <c r="N19" s="1"/>
      <c r="O19" s="1"/>
      <c r="P19" s="1"/>
      <c r="Q19" s="1"/>
      <c r="R19" s="1"/>
      <c r="S19" s="1"/>
      <c r="T19" s="1"/>
      <c r="U19" s="1"/>
      <c r="V19" s="1"/>
      <c r="W19" s="1"/>
      <c r="X19" s="1"/>
      <c r="Y19" s="1"/>
      <c r="Z19" s="1"/>
    </row>
    <row r="20" spans="2:26" ht="12.75" customHeight="1" x14ac:dyDescent="0.3">
      <c r="B20" s="1"/>
      <c r="C20" s="212" t="s">
        <v>22</v>
      </c>
      <c r="D20" s="1"/>
      <c r="E20" s="1"/>
      <c r="F20" s="1"/>
      <c r="G20" s="1"/>
      <c r="H20" s="1"/>
      <c r="I20" s="1"/>
      <c r="J20" s="1"/>
      <c r="K20" s="1"/>
      <c r="L20" s="1"/>
      <c r="M20" s="1"/>
      <c r="N20" s="1"/>
      <c r="O20" s="1"/>
      <c r="P20" s="1"/>
      <c r="Q20" s="1"/>
      <c r="R20" s="1"/>
      <c r="S20" s="1"/>
      <c r="T20" s="1"/>
      <c r="U20" s="1"/>
      <c r="V20" s="1"/>
      <c r="W20" s="1"/>
      <c r="X20" s="1"/>
      <c r="Y20" s="1"/>
      <c r="Z20" s="1"/>
    </row>
    <row r="21" spans="2:26" ht="12.75" customHeight="1" x14ac:dyDescent="0.3">
      <c r="B21" s="1"/>
      <c r="C21" s="212" t="s">
        <v>23</v>
      </c>
      <c r="D21" s="1"/>
      <c r="E21" s="1"/>
      <c r="F21" s="1"/>
      <c r="G21" s="1"/>
      <c r="H21" s="1"/>
      <c r="I21" s="1"/>
      <c r="J21" s="1"/>
      <c r="K21" s="1"/>
      <c r="L21" s="1"/>
      <c r="M21" s="1"/>
      <c r="N21" s="1"/>
      <c r="O21" s="1"/>
      <c r="P21" s="1"/>
      <c r="Q21" s="1"/>
      <c r="R21" s="1"/>
      <c r="S21" s="1"/>
      <c r="T21" s="1"/>
      <c r="U21" s="1"/>
      <c r="V21" s="1"/>
      <c r="W21" s="1"/>
      <c r="X21" s="1"/>
      <c r="Y21" s="1"/>
      <c r="Z21" s="1"/>
    </row>
    <row r="22" spans="2:26" ht="12.75" customHeight="1" x14ac:dyDescent="0.3">
      <c r="B22" s="1"/>
      <c r="C22" s="212" t="s">
        <v>24</v>
      </c>
      <c r="D22" s="1"/>
      <c r="E22" s="1"/>
      <c r="F22" s="1"/>
      <c r="G22" s="1"/>
      <c r="H22" s="1"/>
      <c r="I22" s="1"/>
      <c r="J22" s="1"/>
      <c r="K22" s="1"/>
      <c r="L22" s="1"/>
      <c r="M22" s="1"/>
      <c r="N22" s="1"/>
      <c r="O22" s="1"/>
      <c r="P22" s="1"/>
      <c r="Q22" s="1"/>
      <c r="R22" s="1"/>
      <c r="S22" s="1"/>
      <c r="T22" s="1"/>
      <c r="U22" s="1"/>
      <c r="V22" s="1"/>
      <c r="W22" s="1"/>
      <c r="X22" s="1"/>
      <c r="Y22" s="1"/>
      <c r="Z22" s="1"/>
    </row>
    <row r="23" spans="2:26" ht="12.75" customHeight="1" x14ac:dyDescent="0.3">
      <c r="B23" s="1"/>
      <c r="C23" s="1"/>
      <c r="D23" s="1"/>
      <c r="E23" s="1"/>
      <c r="F23" s="1"/>
      <c r="G23" s="1"/>
      <c r="H23" s="1"/>
      <c r="I23" s="1"/>
      <c r="J23" s="1"/>
      <c r="K23" s="1"/>
      <c r="L23" s="1"/>
      <c r="M23" s="1"/>
      <c r="N23" s="1"/>
      <c r="O23" s="1"/>
      <c r="P23" s="1"/>
      <c r="Q23" s="1"/>
      <c r="R23" s="1"/>
      <c r="S23" s="1"/>
      <c r="T23" s="1"/>
      <c r="U23" s="1"/>
      <c r="V23" s="1"/>
      <c r="W23" s="1"/>
      <c r="X23" s="1"/>
      <c r="Y23" s="1"/>
      <c r="Z23" s="1"/>
    </row>
    <row r="24" spans="2:26" ht="19.350000000000001" customHeight="1" x14ac:dyDescent="0.3">
      <c r="B24" s="5" t="s">
        <v>25</v>
      </c>
      <c r="C24" s="1"/>
      <c r="D24" s="1"/>
      <c r="E24" s="1"/>
      <c r="F24" s="1"/>
      <c r="G24" s="1"/>
      <c r="H24" s="1"/>
      <c r="I24" s="1"/>
      <c r="J24" s="1"/>
      <c r="K24" s="1"/>
      <c r="L24" s="1"/>
      <c r="M24" s="1"/>
      <c r="N24" s="1"/>
      <c r="O24" s="1"/>
      <c r="P24" s="1"/>
      <c r="Q24" s="1"/>
      <c r="R24" s="1"/>
      <c r="S24" s="1"/>
      <c r="T24" s="1"/>
      <c r="U24" s="1"/>
      <c r="V24" s="1"/>
      <c r="W24" s="1"/>
      <c r="X24" s="1"/>
      <c r="Y24" s="1"/>
      <c r="Z24" s="1"/>
    </row>
    <row r="25" spans="2:26" ht="12.75" customHeight="1" x14ac:dyDescent="0.3">
      <c r="B25" s="1"/>
      <c r="C25" s="212" t="s">
        <v>26</v>
      </c>
      <c r="D25" s="1"/>
      <c r="E25" s="1"/>
      <c r="F25" s="1"/>
      <c r="G25" s="1"/>
      <c r="H25" s="1"/>
      <c r="I25" s="1"/>
      <c r="J25" s="1"/>
      <c r="K25" s="1"/>
      <c r="L25" s="1"/>
      <c r="M25" s="1"/>
      <c r="N25" s="1"/>
      <c r="O25" s="1"/>
      <c r="P25" s="1"/>
      <c r="Q25" s="1"/>
      <c r="R25" s="1"/>
      <c r="S25" s="1"/>
      <c r="T25" s="1"/>
      <c r="U25" s="1"/>
      <c r="V25" s="1"/>
      <c r="W25" s="1"/>
      <c r="X25" s="1"/>
      <c r="Y25" s="1"/>
      <c r="Z25" s="1"/>
    </row>
    <row r="26" spans="2:26" ht="12.75" customHeight="1" x14ac:dyDescent="0.3">
      <c r="B26" s="1"/>
      <c r="C26" s="212" t="s">
        <v>27</v>
      </c>
      <c r="D26" s="1"/>
      <c r="E26" s="1"/>
      <c r="F26" s="1"/>
      <c r="G26" s="1"/>
      <c r="H26" s="1"/>
      <c r="I26" s="1"/>
      <c r="J26" s="1"/>
      <c r="K26" s="1"/>
      <c r="L26" s="1"/>
      <c r="M26" s="1"/>
      <c r="N26" s="1"/>
      <c r="O26" s="1"/>
      <c r="P26" s="1"/>
      <c r="Q26" s="1"/>
      <c r="R26" s="1"/>
      <c r="S26" s="1"/>
      <c r="T26" s="1"/>
      <c r="U26" s="1"/>
      <c r="V26" s="1"/>
      <c r="W26" s="1"/>
      <c r="X26" s="1"/>
      <c r="Y26" s="1"/>
      <c r="Z26" s="1"/>
    </row>
    <row r="27" spans="2:26" ht="12.75" customHeight="1" x14ac:dyDescent="0.3">
      <c r="B27" s="1"/>
      <c r="C27" s="212" t="s">
        <v>28</v>
      </c>
      <c r="D27" s="1"/>
      <c r="E27" s="1"/>
      <c r="F27" s="1"/>
      <c r="G27" s="1"/>
      <c r="H27" s="1"/>
      <c r="I27" s="1"/>
      <c r="J27" s="1"/>
      <c r="K27" s="1"/>
      <c r="L27" s="1"/>
      <c r="M27" s="1"/>
      <c r="N27" s="1"/>
      <c r="O27" s="1"/>
      <c r="P27" s="1"/>
      <c r="Q27" s="1"/>
      <c r="R27" s="1"/>
      <c r="S27" s="1"/>
      <c r="T27" s="1"/>
      <c r="U27" s="1"/>
      <c r="V27" s="1"/>
      <c r="W27" s="1"/>
      <c r="X27" s="1"/>
      <c r="Y27" s="1"/>
      <c r="Z27" s="1"/>
    </row>
    <row r="28" spans="2:26" ht="12.75" customHeight="1" x14ac:dyDescent="0.3">
      <c r="B28" s="1"/>
      <c r="C28" s="212" t="s">
        <v>29</v>
      </c>
      <c r="D28" s="1"/>
      <c r="E28" s="1"/>
      <c r="F28" s="1"/>
      <c r="G28" s="1"/>
      <c r="H28" s="1"/>
      <c r="I28" s="1"/>
      <c r="J28" s="1"/>
      <c r="K28" s="1"/>
      <c r="L28" s="1"/>
      <c r="M28" s="1"/>
      <c r="N28" s="1"/>
      <c r="O28" s="1"/>
      <c r="P28" s="1"/>
      <c r="Q28" s="1"/>
      <c r="R28" s="1"/>
      <c r="S28" s="1"/>
      <c r="T28" s="1"/>
      <c r="U28" s="1"/>
      <c r="V28" s="1"/>
      <c r="W28" s="1"/>
      <c r="X28" s="1"/>
      <c r="Y28" s="1"/>
      <c r="Z28" s="1"/>
    </row>
    <row r="29" spans="2:26" ht="12.75" customHeight="1" x14ac:dyDescent="0.3">
      <c r="B29" s="1"/>
      <c r="C29" s="212" t="s">
        <v>30</v>
      </c>
      <c r="D29" s="1"/>
      <c r="E29" s="1"/>
      <c r="F29" s="1"/>
      <c r="G29" s="1"/>
      <c r="H29" s="1"/>
      <c r="I29" s="1"/>
      <c r="J29" s="1"/>
      <c r="K29" s="1"/>
      <c r="L29" s="1"/>
      <c r="M29" s="1"/>
      <c r="N29" s="1"/>
      <c r="O29" s="1"/>
      <c r="P29" s="1"/>
      <c r="Q29" s="1"/>
      <c r="R29" s="1"/>
      <c r="S29" s="1"/>
      <c r="T29" s="1"/>
      <c r="U29" s="1"/>
      <c r="V29" s="1"/>
      <c r="W29" s="1"/>
      <c r="X29" s="1"/>
      <c r="Y29" s="1"/>
      <c r="Z29" s="1"/>
    </row>
    <row r="30" spans="2:26" ht="13.5" customHeight="1" x14ac:dyDescent="0.3">
      <c r="B30" s="1"/>
      <c r="C30" s="212" t="s">
        <v>31</v>
      </c>
      <c r="D30" s="1"/>
      <c r="E30" s="1"/>
      <c r="F30" s="1"/>
      <c r="G30" s="1"/>
      <c r="H30" s="1"/>
      <c r="I30" s="1"/>
      <c r="J30" s="1"/>
      <c r="K30" s="1"/>
      <c r="L30" s="1"/>
      <c r="M30" s="1"/>
      <c r="N30" s="1"/>
      <c r="O30" s="1"/>
      <c r="P30" s="1"/>
      <c r="Q30" s="1"/>
      <c r="R30" s="1"/>
      <c r="S30" s="1"/>
      <c r="T30" s="1"/>
      <c r="U30" s="1"/>
      <c r="V30" s="1"/>
      <c r="W30" s="1"/>
      <c r="X30" s="1"/>
      <c r="Y30" s="1"/>
      <c r="Z30" s="1"/>
    </row>
    <row r="31" spans="2:26" ht="12.75" customHeight="1" x14ac:dyDescent="0.3">
      <c r="B31" s="1"/>
      <c r="C31" s="212" t="s">
        <v>32</v>
      </c>
      <c r="D31" s="1"/>
      <c r="E31" s="1"/>
      <c r="F31" s="1"/>
      <c r="G31" s="1"/>
      <c r="H31" s="1"/>
      <c r="I31" s="1"/>
      <c r="J31" s="1"/>
      <c r="K31" s="1"/>
      <c r="L31" s="1"/>
      <c r="M31" s="1"/>
      <c r="N31" s="1"/>
      <c r="O31" s="1"/>
      <c r="P31" s="1"/>
      <c r="Q31" s="1"/>
      <c r="R31" s="1"/>
      <c r="S31" s="1"/>
      <c r="T31" s="1"/>
      <c r="U31" s="1"/>
      <c r="V31" s="1"/>
      <c r="W31" s="1"/>
      <c r="X31" s="1"/>
      <c r="Y31" s="1"/>
      <c r="Z31" s="1"/>
    </row>
    <row r="32" spans="2:26" ht="12.75" customHeight="1" x14ac:dyDescent="0.3">
      <c r="B32" s="1"/>
      <c r="C32" s="212" t="s">
        <v>33</v>
      </c>
      <c r="D32" s="1"/>
      <c r="E32" s="1"/>
      <c r="F32" s="1"/>
      <c r="G32" s="1"/>
      <c r="H32" s="1"/>
      <c r="I32" s="1"/>
      <c r="J32" s="1"/>
      <c r="K32" s="1"/>
      <c r="L32" s="1"/>
      <c r="M32" s="1"/>
      <c r="N32" s="1"/>
      <c r="O32" s="1"/>
      <c r="P32" s="1"/>
      <c r="Q32" s="1"/>
      <c r="R32" s="1"/>
      <c r="S32" s="1"/>
      <c r="T32" s="1"/>
      <c r="U32" s="1"/>
      <c r="V32" s="1"/>
      <c r="W32" s="1"/>
      <c r="X32" s="1"/>
      <c r="Y32" s="1"/>
      <c r="Z32" s="1"/>
    </row>
    <row r="34" spans="2:3" ht="17.399999999999999" customHeight="1" x14ac:dyDescent="0.3">
      <c r="B34" s="6" t="s">
        <v>34</v>
      </c>
      <c r="C34" s="1"/>
    </row>
    <row r="35" spans="2:3" ht="12.75" customHeight="1" x14ac:dyDescent="0.3">
      <c r="B35" s="1"/>
      <c r="C35" s="212" t="s">
        <v>35</v>
      </c>
    </row>
    <row r="36" spans="2:3" ht="12.75" customHeight="1" x14ac:dyDescent="0.3">
      <c r="B36" s="1"/>
      <c r="C36" s="212" t="s">
        <v>36</v>
      </c>
    </row>
    <row r="37" spans="2:3" ht="12.75" customHeight="1" x14ac:dyDescent="0.3">
      <c r="B37" s="1"/>
      <c r="C37" s="212" t="s">
        <v>37</v>
      </c>
    </row>
    <row r="38" spans="2:3" ht="12.75" customHeight="1" x14ac:dyDescent="0.3">
      <c r="B38" s="1"/>
      <c r="C38" s="212" t="s">
        <v>38</v>
      </c>
    </row>
    <row r="39" spans="2:3" ht="12.75" customHeight="1" x14ac:dyDescent="0.3">
      <c r="B39" s="1"/>
      <c r="C39" s="212" t="s">
        <v>39</v>
      </c>
    </row>
    <row r="40" spans="2:3" ht="12.75" customHeight="1" x14ac:dyDescent="0.3">
      <c r="B40" s="1"/>
      <c r="C40" s="212" t="s">
        <v>40</v>
      </c>
    </row>
    <row r="41" spans="2:3" ht="12.75" customHeight="1" x14ac:dyDescent="0.3">
      <c r="B41" s="1"/>
      <c r="C41" s="212" t="s">
        <v>41</v>
      </c>
    </row>
    <row r="42" spans="2:3" ht="12.75" customHeight="1" x14ac:dyDescent="0.3">
      <c r="B42" s="1"/>
      <c r="C42" s="212" t="s">
        <v>42</v>
      </c>
    </row>
    <row r="43" spans="2:3" ht="12.75" customHeight="1" x14ac:dyDescent="0.3">
      <c r="B43" s="1"/>
      <c r="C43" s="1"/>
    </row>
    <row r="44" spans="2:3" ht="18" customHeight="1" x14ac:dyDescent="0.3">
      <c r="B44" s="7" t="s">
        <v>43</v>
      </c>
      <c r="C44" s="1"/>
    </row>
    <row r="45" spans="2:3" ht="15" customHeight="1" x14ac:dyDescent="0.3">
      <c r="B45" s="7"/>
      <c r="C45" s="212" t="s">
        <v>44</v>
      </c>
    </row>
    <row r="46" spans="2:3" ht="13.5" customHeight="1" x14ac:dyDescent="0.3">
      <c r="B46" s="7"/>
      <c r="C46" s="212" t="s">
        <v>45</v>
      </c>
    </row>
    <row r="47" spans="2:3" ht="12.75" customHeight="1" x14ac:dyDescent="0.3">
      <c r="B47" s="8"/>
      <c r="C47" s="213" t="s">
        <v>46</v>
      </c>
    </row>
    <row r="48" spans="2:3" ht="12.75" customHeight="1" x14ac:dyDescent="0.3">
      <c r="B48" s="1"/>
      <c r="C48" s="288" t="s">
        <v>47</v>
      </c>
    </row>
    <row r="50" spans="2:3" ht="16.5" customHeight="1" x14ac:dyDescent="0.3">
      <c r="B50" s="9" t="s">
        <v>48</v>
      </c>
      <c r="C50" s="1"/>
    </row>
    <row r="51" spans="2:3" ht="12.75" customHeight="1" x14ac:dyDescent="0.3">
      <c r="C51" s="212" t="s">
        <v>49</v>
      </c>
    </row>
    <row r="52" spans="2:3" ht="15" customHeight="1" x14ac:dyDescent="0.3">
      <c r="B52" s="1"/>
      <c r="C52" s="212" t="s">
        <v>50</v>
      </c>
    </row>
    <row r="53" spans="2:3" ht="12.75" customHeight="1" x14ac:dyDescent="0.3">
      <c r="B53" s="1"/>
      <c r="C53" s="1"/>
    </row>
    <row r="54" spans="2:3" ht="23.25" customHeight="1" x14ac:dyDescent="0.3">
      <c r="B54" s="7" t="s">
        <v>51</v>
      </c>
      <c r="C54" s="1"/>
    </row>
    <row r="55" spans="2:3" ht="14.4" x14ac:dyDescent="0.3">
      <c r="B55" s="1"/>
      <c r="C55" s="212" t="s">
        <v>52</v>
      </c>
    </row>
    <row r="56" spans="2:3" ht="12.75" customHeight="1" x14ac:dyDescent="0.3">
      <c r="B56" s="1"/>
      <c r="C56" s="212" t="s">
        <v>53</v>
      </c>
    </row>
    <row r="57" spans="2:3" ht="12.75" customHeight="1" x14ac:dyDescent="0.3">
      <c r="B57" s="1"/>
      <c r="C57" s="211" t="s">
        <v>54</v>
      </c>
    </row>
    <row r="58" spans="2:3" ht="12.75" customHeight="1" x14ac:dyDescent="0.3">
      <c r="C58" s="212" t="s">
        <v>55</v>
      </c>
    </row>
    <row r="59" spans="2:3" ht="12.75" customHeight="1" x14ac:dyDescent="0.3">
      <c r="B59" s="7"/>
      <c r="C59" s="212" t="s">
        <v>56</v>
      </c>
    </row>
    <row r="60" spans="2:3" ht="12.75" customHeight="1" x14ac:dyDescent="0.3"/>
    <row r="61" spans="2:3" ht="16.350000000000001" customHeight="1" x14ac:dyDescent="0.3">
      <c r="B61" s="214" t="s">
        <v>57</v>
      </c>
      <c r="C61" s="1"/>
    </row>
    <row r="62" spans="2:3" ht="12.75" customHeight="1" x14ac:dyDescent="0.3">
      <c r="B62" s="1"/>
      <c r="C62" s="213" t="s">
        <v>58</v>
      </c>
    </row>
    <row r="63" spans="2:3" ht="12.75" customHeight="1" x14ac:dyDescent="0.3">
      <c r="B63" s="1"/>
      <c r="C63" s="211" t="s">
        <v>59</v>
      </c>
    </row>
    <row r="64" spans="2:3" ht="12.75" customHeight="1" x14ac:dyDescent="0.3">
      <c r="B64" s="1"/>
      <c r="C64" s="211" t="s">
        <v>60</v>
      </c>
    </row>
    <row r="65" spans="2:3" ht="12.75" customHeight="1" x14ac:dyDescent="0.3">
      <c r="B65" s="1"/>
      <c r="C65" s="211" t="s">
        <v>61</v>
      </c>
    </row>
    <row r="66" spans="2:3" ht="12.75" customHeight="1" x14ac:dyDescent="0.3">
      <c r="B66" s="1"/>
      <c r="C66" s="211" t="s">
        <v>62</v>
      </c>
    </row>
    <row r="67" spans="2:3" ht="12.75" customHeight="1" x14ac:dyDescent="0.3">
      <c r="B67" s="1"/>
      <c r="C67" s="211" t="s">
        <v>63</v>
      </c>
    </row>
    <row r="68" spans="2:3" ht="12.75" customHeight="1" x14ac:dyDescent="0.3">
      <c r="B68" s="1"/>
      <c r="C68" s="213" t="s">
        <v>64</v>
      </c>
    </row>
    <row r="69" spans="2:3" ht="12.75" customHeight="1" x14ac:dyDescent="0.3">
      <c r="B69" s="1"/>
      <c r="C69" s="211" t="s">
        <v>65</v>
      </c>
    </row>
    <row r="70" spans="2:3" ht="12.75" customHeight="1" x14ac:dyDescent="0.3">
      <c r="B70" s="1"/>
      <c r="C70" s="211" t="s">
        <v>66</v>
      </c>
    </row>
    <row r="71" spans="2:3" ht="12.75" customHeight="1" x14ac:dyDescent="0.3">
      <c r="B71" s="1"/>
      <c r="C71" s="213" t="s">
        <v>67</v>
      </c>
    </row>
    <row r="72" spans="2:3" ht="12.75" customHeight="1" x14ac:dyDescent="0.3">
      <c r="B72" s="1"/>
      <c r="C72" s="211" t="s">
        <v>68</v>
      </c>
    </row>
    <row r="73" spans="2:3" ht="12.75" customHeight="1" x14ac:dyDescent="0.3">
      <c r="B73" s="1"/>
      <c r="C73" s="213" t="s">
        <v>69</v>
      </c>
    </row>
    <row r="74" spans="2:3" ht="12.75" customHeight="1" x14ac:dyDescent="0.3">
      <c r="B74" s="1"/>
      <c r="C74" s="211" t="s">
        <v>70</v>
      </c>
    </row>
    <row r="75" spans="2:3" ht="12.75" customHeight="1" x14ac:dyDescent="0.3">
      <c r="B75" s="1"/>
      <c r="C75" s="211" t="s">
        <v>71</v>
      </c>
    </row>
    <row r="76" spans="2:3" ht="12.75" customHeight="1" x14ac:dyDescent="0.3">
      <c r="B76" s="1"/>
      <c r="C76" s="211" t="s">
        <v>72</v>
      </c>
    </row>
    <row r="77" spans="2:3" ht="12.75" customHeight="1" x14ac:dyDescent="0.3">
      <c r="B77" s="1"/>
      <c r="C77" s="211" t="s">
        <v>73</v>
      </c>
    </row>
    <row r="78" spans="2:3" ht="12.75" customHeight="1" x14ac:dyDescent="0.3">
      <c r="B78" s="1"/>
      <c r="C78" s="211" t="s">
        <v>74</v>
      </c>
    </row>
    <row r="79" spans="2:3" ht="12.75" customHeight="1" x14ac:dyDescent="0.3">
      <c r="B79" s="1"/>
      <c r="C79" s="211" t="s">
        <v>75</v>
      </c>
    </row>
    <row r="80" spans="2:3" ht="12.75" customHeight="1" x14ac:dyDescent="0.3">
      <c r="B80" s="1"/>
      <c r="C80" s="211" t="s">
        <v>76</v>
      </c>
    </row>
    <row r="81" spans="2:3" ht="12.75" customHeight="1" x14ac:dyDescent="0.3">
      <c r="B81" s="1"/>
      <c r="C81" s="211" t="s">
        <v>77</v>
      </c>
    </row>
    <row r="82" spans="2:3" ht="12.75" customHeight="1" x14ac:dyDescent="0.3">
      <c r="B82" s="1"/>
      <c r="C82" s="211" t="s">
        <v>78</v>
      </c>
    </row>
    <row r="83" spans="2:3" ht="12.75" customHeight="1" x14ac:dyDescent="0.3">
      <c r="B83" s="1"/>
      <c r="C83" s="211" t="s">
        <v>79</v>
      </c>
    </row>
    <row r="84" spans="2:3" ht="12.75" customHeight="1" x14ac:dyDescent="0.3">
      <c r="B84" s="1"/>
      <c r="C84" s="211" t="s">
        <v>80</v>
      </c>
    </row>
    <row r="85" spans="2:3" ht="12.75" customHeight="1" x14ac:dyDescent="0.3">
      <c r="B85" s="1"/>
      <c r="C85" s="211" t="s">
        <v>81</v>
      </c>
    </row>
    <row r="86" spans="2:3" ht="12.75" customHeight="1" x14ac:dyDescent="0.3">
      <c r="B86" s="1"/>
      <c r="C86" s="211" t="s">
        <v>82</v>
      </c>
    </row>
    <row r="87" spans="2:3" ht="12.75" customHeight="1" x14ac:dyDescent="0.3">
      <c r="B87" s="1"/>
      <c r="C87" s="211" t="s">
        <v>83</v>
      </c>
    </row>
    <row r="88" spans="2:3" ht="12.75" customHeight="1" x14ac:dyDescent="0.3">
      <c r="B88" s="1"/>
      <c r="C88" s="211" t="s">
        <v>84</v>
      </c>
    </row>
    <row r="89" spans="2:3" ht="12.75" customHeight="1" x14ac:dyDescent="0.3">
      <c r="B89" s="1"/>
      <c r="C89" s="211" t="s">
        <v>85</v>
      </c>
    </row>
    <row r="90" spans="2:3" ht="12.75" customHeight="1" x14ac:dyDescent="0.3">
      <c r="B90" s="1"/>
      <c r="C90" s="211" t="s">
        <v>86</v>
      </c>
    </row>
    <row r="91" spans="2:3" ht="12.75" customHeight="1" x14ac:dyDescent="0.3">
      <c r="B91" s="1"/>
      <c r="C91" s="211" t="s">
        <v>87</v>
      </c>
    </row>
    <row r="92" spans="2:3" ht="12.75" customHeight="1" x14ac:dyDescent="0.3">
      <c r="B92" s="1"/>
      <c r="C92" s="211" t="s">
        <v>88</v>
      </c>
    </row>
    <row r="93" spans="2:3" ht="12.75" customHeight="1" x14ac:dyDescent="0.3">
      <c r="B93" s="1"/>
      <c r="C93" s="211" t="s">
        <v>89</v>
      </c>
    </row>
    <row r="94" spans="2:3" ht="12.75" customHeight="1" x14ac:dyDescent="0.3">
      <c r="B94" s="1"/>
      <c r="C94" s="211" t="s">
        <v>90</v>
      </c>
    </row>
    <row r="95" spans="2:3" ht="12.75" customHeight="1" x14ac:dyDescent="0.3">
      <c r="B95" s="1"/>
      <c r="C95" s="211" t="s">
        <v>91</v>
      </c>
    </row>
    <row r="96" spans="2:3" ht="12.75" customHeight="1" x14ac:dyDescent="0.3">
      <c r="B96" s="1"/>
      <c r="C96" s="211" t="s">
        <v>92</v>
      </c>
    </row>
    <row r="97" spans="2:3" ht="12.75" customHeight="1" x14ac:dyDescent="0.3">
      <c r="B97" s="1"/>
      <c r="C97" s="211" t="s">
        <v>93</v>
      </c>
    </row>
    <row r="98" spans="2:3" ht="12.75" customHeight="1" x14ac:dyDescent="0.3">
      <c r="B98" s="1"/>
      <c r="C98" s="211" t="s">
        <v>94</v>
      </c>
    </row>
    <row r="99" spans="2:3" ht="12.75" customHeight="1" x14ac:dyDescent="0.3">
      <c r="B99" s="1"/>
      <c r="C99" s="211" t="s">
        <v>95</v>
      </c>
    </row>
    <row r="100" spans="2:3" ht="12.75" customHeight="1" x14ac:dyDescent="0.3">
      <c r="B100" s="1"/>
      <c r="C100" s="211" t="s">
        <v>96</v>
      </c>
    </row>
    <row r="101" spans="2:3" ht="12.75" customHeight="1" x14ac:dyDescent="0.3">
      <c r="B101" s="1"/>
      <c r="C101" s="211" t="s">
        <v>97</v>
      </c>
    </row>
    <row r="102" spans="2:3" ht="12.75" customHeight="1" x14ac:dyDescent="0.3">
      <c r="B102" s="1"/>
      <c r="C102" s="211" t="s">
        <v>98</v>
      </c>
    </row>
    <row r="103" spans="2:3" ht="12.75" customHeight="1" x14ac:dyDescent="0.3">
      <c r="B103" s="1"/>
      <c r="C103" s="211" t="s">
        <v>99</v>
      </c>
    </row>
    <row r="104" spans="2:3" ht="12.75" customHeight="1" x14ac:dyDescent="0.3">
      <c r="B104" s="1"/>
      <c r="C104" s="211" t="s">
        <v>100</v>
      </c>
    </row>
    <row r="105" spans="2:3" ht="12.75" customHeight="1" x14ac:dyDescent="0.3">
      <c r="B105" s="1"/>
      <c r="C105" s="211" t="s">
        <v>101</v>
      </c>
    </row>
    <row r="106" spans="2:3" ht="12.75" customHeight="1" x14ac:dyDescent="0.3">
      <c r="B106" s="1"/>
      <c r="C106" s="211" t="s">
        <v>102</v>
      </c>
    </row>
    <row r="107" spans="2:3" ht="12.75" customHeight="1" x14ac:dyDescent="0.3">
      <c r="B107" s="1"/>
      <c r="C107" s="211" t="s">
        <v>103</v>
      </c>
    </row>
    <row r="108" spans="2:3" ht="12.75" customHeight="1" x14ac:dyDescent="0.3">
      <c r="B108" s="1"/>
      <c r="C108" s="211" t="s">
        <v>104</v>
      </c>
    </row>
    <row r="109" spans="2:3" ht="12.75" customHeight="1" x14ac:dyDescent="0.3">
      <c r="B109" s="1"/>
      <c r="C109" s="211" t="s">
        <v>105</v>
      </c>
    </row>
    <row r="110" spans="2:3" ht="12.75" customHeight="1" x14ac:dyDescent="0.3">
      <c r="B110" s="1"/>
      <c r="C110" s="211" t="s">
        <v>106</v>
      </c>
    </row>
    <row r="111" spans="2:3" ht="12.75" hidden="1" customHeight="1" x14ac:dyDescent="0.3">
      <c r="B111" s="1"/>
      <c r="C111" s="211" t="s">
        <v>107</v>
      </c>
    </row>
    <row r="112" spans="2:3" ht="12.75" hidden="1" customHeight="1" x14ac:dyDescent="0.3">
      <c r="B112" s="1"/>
      <c r="C112" s="211" t="s">
        <v>108</v>
      </c>
    </row>
    <row r="113" spans="2:3" ht="12.75" hidden="1" customHeight="1" x14ac:dyDescent="0.3">
      <c r="B113" s="1"/>
      <c r="C113" s="211" t="s">
        <v>109</v>
      </c>
    </row>
    <row r="114" spans="2:3" ht="12.75" hidden="1" customHeight="1" x14ac:dyDescent="0.3">
      <c r="B114" s="1"/>
      <c r="C114" s="211" t="s">
        <v>110</v>
      </c>
    </row>
    <row r="115" spans="2:3" ht="12.75" hidden="1" customHeight="1" x14ac:dyDescent="0.3">
      <c r="B115" s="1"/>
      <c r="C115" s="211" t="s">
        <v>111</v>
      </c>
    </row>
    <row r="116" spans="2:3" ht="12.75" hidden="1" customHeight="1" x14ac:dyDescent="0.3">
      <c r="B116" s="1"/>
      <c r="C116" s="211" t="s">
        <v>112</v>
      </c>
    </row>
    <row r="117" spans="2:3" ht="12.75" hidden="1" customHeight="1" x14ac:dyDescent="0.3">
      <c r="B117" s="1"/>
      <c r="C117" s="211" t="s">
        <v>113</v>
      </c>
    </row>
    <row r="118" spans="2:3" ht="12.75" hidden="1" customHeight="1" x14ac:dyDescent="0.3">
      <c r="B118" s="1"/>
      <c r="C118" s="211" t="s">
        <v>114</v>
      </c>
    </row>
    <row r="119" spans="2:3" ht="12.75" hidden="1" customHeight="1" x14ac:dyDescent="0.3">
      <c r="B119" s="1"/>
      <c r="C119" s="211" t="s">
        <v>115</v>
      </c>
    </row>
    <row r="120" spans="2:3" ht="12.75" hidden="1" customHeight="1" x14ac:dyDescent="0.3">
      <c r="B120" s="1"/>
      <c r="C120" s="211" t="s">
        <v>116</v>
      </c>
    </row>
    <row r="121" spans="2:3" ht="12.75" hidden="1" customHeight="1" x14ac:dyDescent="0.3">
      <c r="B121" s="1"/>
      <c r="C121" s="211" t="s">
        <v>117</v>
      </c>
    </row>
    <row r="122" spans="2:3" ht="12.75" hidden="1" customHeight="1" x14ac:dyDescent="0.3">
      <c r="B122" s="1"/>
      <c r="C122" s="211" t="s">
        <v>118</v>
      </c>
    </row>
    <row r="123" spans="2:3" ht="12.75" hidden="1" customHeight="1" x14ac:dyDescent="0.3">
      <c r="B123" s="1"/>
      <c r="C123" s="211" t="s">
        <v>119</v>
      </c>
    </row>
    <row r="124" spans="2:3" ht="12.75" hidden="1" customHeight="1" x14ac:dyDescent="0.3">
      <c r="B124" s="1"/>
      <c r="C124" s="211" t="s">
        <v>120</v>
      </c>
    </row>
    <row r="125" spans="2:3" ht="12.75" hidden="1" customHeight="1" x14ac:dyDescent="0.3">
      <c r="B125" s="1"/>
      <c r="C125" s="211" t="s">
        <v>121</v>
      </c>
    </row>
    <row r="126" spans="2:3" ht="12.75" customHeight="1" x14ac:dyDescent="0.3">
      <c r="B126" s="1"/>
      <c r="C126" s="211" t="s">
        <v>122</v>
      </c>
    </row>
    <row r="127" spans="2:3" ht="12.75" customHeight="1" x14ac:dyDescent="0.3">
      <c r="B127" s="1"/>
      <c r="C127" s="211" t="s">
        <v>123</v>
      </c>
    </row>
    <row r="128" spans="2:3" ht="12.75" customHeight="1" x14ac:dyDescent="0.3">
      <c r="B128" s="1"/>
      <c r="C128" s="211" t="s">
        <v>124</v>
      </c>
    </row>
    <row r="129" spans="2:3" ht="12.75" customHeight="1" x14ac:dyDescent="0.3">
      <c r="B129" s="1"/>
      <c r="C129" s="211" t="s">
        <v>125</v>
      </c>
    </row>
    <row r="130" spans="2:3" ht="12.75" customHeight="1" x14ac:dyDescent="0.3">
      <c r="B130" s="1"/>
      <c r="C130" s="211" t="s">
        <v>126</v>
      </c>
    </row>
  </sheetData>
  <mergeCells count="1">
    <mergeCell ref="B15:Z16"/>
  </mergeCells>
  <hyperlinks>
    <hyperlink ref="C20" location="'Chart 1'!A1" display="Chart 1 – Capital Raised by Investment Stage and Subcategory (in millions of pounds)" xr:uid="{00000000-0004-0000-0000-000000000000}"/>
    <hyperlink ref="C21" location="'Chart 2 and Table 1'!A1" display="Chart 2 – Capital Raised by Vintage Year (in millions of pounds)" xr:uid="{00000000-0004-0000-0000-000001000000}"/>
    <hyperlink ref="C22" location="'Chart 2 and Table 1'!A1" display="Table 1 – Number of funds by vintage year" xr:uid="{00000000-0004-0000-0000-000002000000}"/>
    <hyperlink ref="C25" location="'Chart 3 and Table 2'!A1" display="Chart 3 – Since Inception IRR by Investment Stage and Subcategory" xr:uid="{00000000-0004-0000-0000-000003000000}"/>
    <hyperlink ref="C26" location="'Chart 3 and Table 2'!A1" display="Table 2 – DPI and TVPI Multiples" xr:uid="{00000000-0004-0000-0000-000004000000}"/>
    <hyperlink ref="C27" location="'Charts 4,5  Tables 3,4,'!A1" display="Charts 5, 6 and 7 – Range of Returns –  Since Inception IRR(%) by Investment Stage and Subcategory " xr:uid="{00000000-0004-0000-0000-000005000000}"/>
    <hyperlink ref="C28" location="'Charts 4,5  Tables 3,4,'!A1" display="Tables 3, 4 and 5 – Range of Returns –  Since Inception IRR(%) by Investment Stage and Subcategory " xr:uid="{00000000-0004-0000-0000-000006000000}"/>
    <hyperlink ref="C29" location="'Charts 6,7 Tables 5,6'!A1" display="Charts 8, 9 and 10 – Range of Returns –  DPI Multiple by Investment Stage and Subcategory " xr:uid="{00000000-0004-0000-0000-000007000000}"/>
    <hyperlink ref="C30" location="'Charts 6,7 Tables 5,6'!A1" display="Tables 6, 7 and 8  – Range of Returns –  DPI Multiple by Investment Stage and Subcategory " xr:uid="{00000000-0004-0000-0000-000008000000}"/>
    <hyperlink ref="C31" location="'Charts 8,9  Tables 7,8'!A1" display="Charts 11, 12 and 13 – Range of Returns –  TVPI Multiple by Investment Stage and Subcategory " xr:uid="{00000000-0004-0000-0000-000009000000}"/>
    <hyperlink ref="C32" location="'Charts 8,9  Tables 7,8'!A1" display="Tables 9, 10 and 11 - Range of Returns –  TVPI Multiple by Investment Stage and Subcategory " xr:uid="{00000000-0004-0000-0000-00000A000000}"/>
    <hyperlink ref="C35" location="'Chart 10'!A1" display="Chart 14 – Since Inception IRR (%) by Vintage Year to December 2023" xr:uid="{00000000-0004-0000-0000-00000B000000}"/>
    <hyperlink ref="C36" location="'Chart 11'!A1" display="Chart 15 – Since Inception Multiples of Invested Capital by Vintage year to December 2023" xr:uid="{00000000-0004-0000-0000-00000C000000}"/>
    <hyperlink ref="C37" location="'Chart 12 and Table 9'!A1" display="Chart 16 – Range of Returns –  Since Inception IRR(%) by Vintage Year" xr:uid="{00000000-0004-0000-0000-00000D000000}"/>
    <hyperlink ref="C38" location="'Chart 12 and Table 9'!A1" display="Table 12 – Range of Returns –  Since Inception IRR(%) by Vintage Year" xr:uid="{00000000-0004-0000-0000-00000E000000}"/>
    <hyperlink ref="C39" location="'Chart 13 and Table 10'!A1" display="Chart 13 – Range of Returns -  DPI Multiple by Vintage Year" xr:uid="{00000000-0004-0000-0000-00000F000000}"/>
    <hyperlink ref="C40" location="'Chart 13 and Table 10'!A1" display="Table 10 – Range of Returns –  DPI Multiple by Vintage Year" xr:uid="{00000000-0004-0000-0000-000010000000}"/>
    <hyperlink ref="C41" location="'Chart 14 and Table 11'!A1" display="Chart 14 – Range of Returns -  TVPI Multiple by Vintage Year" xr:uid="{00000000-0004-0000-0000-000011000000}"/>
    <hyperlink ref="C42" location="'Chart 14 and Table 11'!A1" display="Table 11 – Range of Returns –  TVPI Multiple by Vintage Year" xr:uid="{00000000-0004-0000-0000-000012000000}"/>
    <hyperlink ref="C52" location="'Charts 17,18'!A1" display="Chart 18 – Horizon Performance - IRR(%) by Investment Subcategory" xr:uid="{00000000-0004-0000-0000-00001B000000}"/>
    <hyperlink ref="C62" location="'Table 1'!A1" display="Table 1 – Capital raised and realised by Investment Stage and Subcategory" xr:uid="{0AC1FB14-4050-4D74-8DFD-5D4460B511D9}"/>
    <hyperlink ref="C63" location="'Table 2'!A1" display="Table 2 – Capital raised and realised by Vintage Year" xr:uid="{CB9D98D8-C7E6-4207-8FF2-D006EF16D5A6}"/>
    <hyperlink ref="C64" location="'Table 3'!A1" display="Table 3 – Since Inception Return – IRR (%) by Vintage Year and Investment Stage" xr:uid="{B35B88DF-B456-4F7D-9512-DD0A5945C355}"/>
    <hyperlink ref="C65" location="'Table 4'!A1" display="Table 4 – Since Inception Return – Multiples by Vintage Year and Investment Stage" xr:uid="{405A0D72-1254-43F4-BE6F-C4D1656DF29B}"/>
    <hyperlink ref="C66" location="'Charts 1,2,3 Tables 5,6,7'!A1" display="Charts 1, 2 and 3 – Range of Returns – Since Inception IRR (%) by Vintage Year and Investment Stage" xr:uid="{92C32D1A-82A3-4FD6-BB47-0E92A3B81556}"/>
    <hyperlink ref="C67" location="'Charts 1,2,3 Tables 5,6,7'!A1" display="Tables 5, 6 and 7 – Range of Returns – IRR Multiple by Investment Stage and Subcategory " xr:uid="{7D4FBED7-B1F0-4747-A70D-7519A74D4F1C}"/>
    <hyperlink ref="C68" location="'Charts 4,5,6 Tables 8,9,10'!A1" display="Charts 4, 5 and 6 – Range of Returns – Since Inception DPI by Vintage Year and Investment Stage" xr:uid="{E8FD0EE0-5B8D-46EF-93EE-13225359A63C}"/>
    <hyperlink ref="C69" location="'Charts 4,5,6 Tables 8,9,10'!A1" display="Tables 8, 9 and 10 –  Range of Returns – DPI Multiple by Investment Stage and Subcategory " xr:uid="{EA1DFC8D-03CE-44EF-A95D-3D31317DF08E}"/>
    <hyperlink ref="C70" location="'Charts 7,8,9 Tables 11,12,13'!A1" display="Charts 7, 8 and 9 – Range of Returns – Since Inception TVPI by Vintage Year and Investment Stage" xr:uid="{30BE755B-7394-4F38-B3D9-8CBB95CEAB3C}"/>
    <hyperlink ref="C71" location="'Charts 7,8,9 Tables 11,12,13'!A1" display="Tables 11, 12 and 13 –  Range of Returns – TVPI Multiple by Investment Stage and Subcategory " xr:uid="{89ECA493-7A63-4E43-A70D-7C539279314F}"/>
    <hyperlink ref="C72" location="'Tables 14 and 15 '!A1" display="Tables 14 and 15 –  Range of Returns - Since Inception IRR (%) by Investment Stage and Subcategories – 2000 to 2002 Vintage " xr:uid="{E7D1044E-A132-4013-ADFA-5F074145AD97}"/>
    <hyperlink ref="C73" location="'Tables 16 and 17'!A1" display="Tables 16 and 17 –  Range of Returns - Since Inception DPI (%) by Investment Stage and Subcategories – 2000 to 2002 Vintage " xr:uid="{444EA1C0-93B6-4BEC-B8BF-11F590AB132A}"/>
    <hyperlink ref="C74" location="'Tables 16 and 17 (2)'!A1" display="Tables 16 and 17 –  Range of Returns - Since Inception TVPI (%) by Investment Stage and Subcategories – 2000 to 2002 Vintage " xr:uid="{DC5011F8-1285-412D-ADCE-6B334B2F52F9}"/>
    <hyperlink ref="C123" location="'Tables 108 and 109'!A1" display="Tables 108 and 109 –  Range of Returns –  Since Inception IRR (%) by Investment Stage and Subcategories – 2017 to 2019 Vintage Funds" xr:uid="{D61C020F-2875-4F84-A8CD-9037D6BCF878}"/>
    <hyperlink ref="C124" location="'Tables 108 and 109 (2)'!A1" display="Tables 108 and 109 –  Range of Returns –  Since Inception DPI (%) by Investment Stage and Subcategories – 2017 to 2019 Vintage Funds" xr:uid="{98D5572F-6291-4E7A-8777-21C3E76B24DC}"/>
    <hyperlink ref="C125" location="'Tables 108 and 109 (3)'!A1" display="Tables 108 and 109 –  Range of Returns –  Since Inception TVPI (%) by Investment Stage and Subcategories – 2017 to 2019 Vintage Funds" xr:uid="{B8C9DFA7-FA2A-4039-812B-0CB96FFBF321}"/>
    <hyperlink ref="C126" location="'Table A'!A1" display="Table A – Horizon IRR (%) by Vintage Year" xr:uid="{49EBCD73-2975-4A76-A6FD-85092EB1D3E8}"/>
    <hyperlink ref="C127" location="'Table B'!A1" display="Table B – Horizon IRR (%) by Vintage Year and Investment Stage" xr:uid="{95019781-76F0-462C-9A68-805BDDC68B2B}"/>
    <hyperlink ref="C128" location="'Tables C,D,E'!A1" display="Tables C, D, E – Range of Returns – IRR (%) by Investment Stage and Subcategory – Three Years – Funds with vintage 2000 onwards " xr:uid="{761C70C1-52A9-4460-ADB3-BE47979FA151}"/>
    <hyperlink ref="C129" location="'Tables F,G,H'!A1" display="Tables F, G and H – Range of Returns – IRR (%) by Investment Stage and Subcategory – Five Years – Funds with vintage 2000 onwards " xr:uid="{635FE295-EDEC-4330-BD03-CBE533EF5432}"/>
    <hyperlink ref="C130" location="'Tables I,J,K'!A1" display="Tables I, J and K– Range of Returns – IRR (%) by Investment Stage and Subcategory – Ten Years – Funds with vintage 2000 onwards " xr:uid="{28AC3AE1-6E3F-46C8-B6D6-BE4D032F85E9}"/>
    <hyperlink ref="C51" location="'Charts 17,18'!A1" display="Chart 17 – Horizon Performance - IRR(%) by Investment Stage" xr:uid="{00000000-0004-0000-0000-000019000000}"/>
    <hyperlink ref="C75" location="'Tables 18 and 19'!A1" display="Tables 18 and 19 –  Range of Returns - Since Inception IRR (%) by Investment Stage and Subcategories – 2000 to 2002 Vintage " xr:uid="{B977B285-E4D9-4998-B541-F45B2457695F}"/>
    <hyperlink ref="C76" location="'Tables 18 and 19 (2)'!A1" display="Tables 18 and 19 –  Range of Returns - Since Inception DPI (%) by Investment Stage and Subcategories – 2001 to 2003 Vintage " xr:uid="{F42B2DB6-AF94-4F3B-89A5-78594FF190CB}"/>
    <hyperlink ref="C77" location="'Tables 18 and 19 (3)'!A1" display="Tables 18 and 19 –  Range of Returns - Since Inception TVPI (%) by Investment Stage and Subcategories – 2001 to 2003 Vintage " xr:uid="{10144547-20AF-428F-8CAA-A33D451C73E9}"/>
    <hyperlink ref="C78" location="'Tables 20 and 21'!A1" display="Tables 18 and 19 –  Range of Returns - Since Inception IRR (%) by Investment Stage and Subcategories – 2002 to 2004 Vintage " xr:uid="{0A1AD866-1E55-4ACB-8520-06164243912B}"/>
    <hyperlink ref="C79" location="'Tables 20 and 21 (2)'!A1" display="Tables 20 and 21 –  Range of Returns - Since Inception DPI (%) by Investment Stage and Subcategories – 2001 to 2003 Vintage " xr:uid="{58506D6A-11F1-46FB-A3ED-59C0F9FEF30E}"/>
    <hyperlink ref="C80" location="'Tables 18 and 19 (3)'!A1" display="Tables 18 and 19 –  Range of Returns - Since Inception TVPI (%) by Investment Stage and Subcategories – 2001 to 2003 Vintage " xr:uid="{79BAE144-8CB7-4FF3-AE0E-AD8BF11B6A1D}"/>
    <hyperlink ref="C81" location="'Tables 22 and 23'!A1" display="Tables 22 and 23 –  Range of Returns - Since Inception IRR (%) by Investment Stage and Subcategories – 2003 to 2005 Vintage " xr:uid="{DDEAF04D-C844-41F9-A76D-7FBF8E42D9B9}"/>
    <hyperlink ref="C82" location="'Tables 22 and 23 (2)'!A1" display="Tables 22 and 23 –  Range of Returns - Since Inception DPI (%) by Investment Stage and Subcategories – 2003 to 2005 Vintage " xr:uid="{8027884D-968E-48E7-BE6E-E930C5723E38}"/>
    <hyperlink ref="C83" location="'Tables 22 and 23 (3)'!A1" display="Tables 22 and 23 –  Range of Returns - Since Inception TVPI (%) by Investment Stage and Subcategories – 2003 to 2005 Vintage " xr:uid="{9B99B199-6E5D-4C94-8B93-5C54D86478FC}"/>
    <hyperlink ref="C84" location="'Tables 24 and 25'!A1" display="Tables 24 and 25 –  Range of Returns - Since Inception IRR (%) by Investment Stage and Subcategories – 2004 to 2006 Vintage " xr:uid="{EC5D3451-40E5-4B59-B2A7-9C087D4A0388}"/>
    <hyperlink ref="C85" location="'Tables 24 and 25 (2)'!A1" display="Tables 24 and 25 –  Range of Returns - Since Inception DPI (%) by Investment Stage and Subcategories – 2004 to 2006 Vintage " xr:uid="{0AFD6017-A115-4211-91F3-FD4E50ADCE44}"/>
    <hyperlink ref="C86" location="'Tables 24 and 25 (3)'!A1" display="Tables 24 and 25 –  Range of Returns - Since Inception TVPI (%) by Investment Stage and Subcategories – 2004 to 2006 Vintage " xr:uid="{5279413D-FF62-486B-A1B8-B537606E1044}"/>
    <hyperlink ref="C87" location="'Tables 26 and 27'!A1" display="Tables 26 and 27 –  Range of Returns - Since Inception IRR (%) by Investment Stage and Subcategories – 2005 to 2007 Vintage " xr:uid="{80523D62-208E-4127-9F40-5AE2EE19CD38}"/>
    <hyperlink ref="C88" location="'Tables 26 and 27 (2)'!A1" display="Tables 26 and 27 –  Range of Returns - Since Inception DPI (%) by Investment Stage and Subcategories – 2005 to 2007 Vintage " xr:uid="{1A90F11A-4801-44F7-8549-6D5B20041115}"/>
    <hyperlink ref="C89" location="'Tables 26 and 27 (3)'!A1" display="Tables 26 and 27 –  Range of Returns - Since Inception TVPI (%) by Investment Stage and Subcategories – 2005 to 2007 Vintage " xr:uid="{6CA0D22A-190F-4BA4-80A2-C77C41CEF08B}"/>
    <hyperlink ref="C90" location="'Tables 28 and 29'!A1" display="Tables 28 and 29 –  Range of Returns - Since Inception IRR (%) by Investment Stage and Subcategories – 2006 to 2008 Vintage " xr:uid="{E6C8AC64-290D-4B72-9B1A-507C4A9BB02C}"/>
    <hyperlink ref="C91" location="'Tables 28 and 29 (2)'!A1" display="Tables 28 and 29 –  Range of Returns - Since Inception DPI (%) by Investment Stage and Subcategories – 2006 to 2008 Vintage " xr:uid="{9781F6E5-10DB-4D0D-845F-B6A06130666E}"/>
    <hyperlink ref="C92" location="'Tables 28 and 29 (3)'!A1" display="Tables 28 and 29 –  Range of Returns - Since Inception TVPI (%) by Investment Stage and Subcategories – 2006 to 2008 Vintage " xr:uid="{D7D06EE7-045F-4D38-A7F1-D74A3E6E0701}"/>
    <hyperlink ref="C93" location="'Tables 30 and 31'!A1" display="Tables 30 and 31 –  Range of Returns - Since Inception IRR (%) by Investment Stage and Subcategories – 2008 to 2010 Vintage " xr:uid="{762A79A4-919A-4D5E-8783-ED3C04DDED20}"/>
    <hyperlink ref="C94" location="'Tables 30 and 31 (2)'!A1" display="Tables 30 and 31 –  Range of Returns - Since Inception DPI (%) by Investment Stage and Subcategories – 2008 to 2010 Vintage " xr:uid="{2BCB94CD-2610-451B-816E-3E128C2DFEC6}"/>
    <hyperlink ref="C95" location="'Tables 30 and 31 (3)'!A1" display="Tables 30 and 31 –  Range of Returns - Since Inception TVPI (%) by Investment Stage and Subcategories – 2008 to 2010 Vintage " xr:uid="{BC0BBD4C-13A8-49A5-BE78-9B8657326078}"/>
    <hyperlink ref="C96" location="'Tables 32 and 33'!A1" display="Tables 32 and 33 –  Range of Returns - Since Inception IRR (%) by Investment Stage and Subcategories – 2008 to 2010 Vintage " xr:uid="{7FD44E12-10CE-483B-8859-2262D89607E8}"/>
    <hyperlink ref="C97" location="'Tables 32 and 33 (2)'!A1" display="Tables 32and 33 –  Range of Returns - Since Inception DPI (%) by Investment Stage and Subcategories – 2008 to 2010 Vintage " xr:uid="{73E7F5FD-46F1-4055-8C60-679878CAB0A8}"/>
    <hyperlink ref="C98" location="'Tables 32 and 33 (3)'!A1" display="Tables 32 and 33 –  Range of Returns - Since Inception TVPI (%) by Investment Stage and Subcategories – 2008 to 2010 Vintage " xr:uid="{072EFC54-5467-42CA-80E0-F8E8C9A41CE8}"/>
    <hyperlink ref="C99" location="'Tables 34 and 35'!A1" display="Tables 34 and 35 –  Range of Returns - Since Inception IRR (%) by Investment Stage and Subcategories – 2009 to 2011 Vintage " xr:uid="{ED15F2D0-B6B9-409C-B052-C91AAFF16008}"/>
    <hyperlink ref="C100" location="'Tables 34 and 35 (2)'!A1" display="Tables 34and 35 –  Range of Returns - Since Inception DPI (%) by Investment Stage and Subcategories – 2009 to 2011 Vintage " xr:uid="{BB3657E0-5446-4666-8CF2-EA8DE80C3563}"/>
    <hyperlink ref="C101" location="'Tables 34 and 35 (3)'!A1" display="Tables 34 and 35 –  Range of Returns - Since Inception TVPI (%) by Investment Stage and Subcategories – 2009 to 2011 Vintage " xr:uid="{2FA2A7E9-0517-438E-B9D2-4549711D1E32}"/>
    <hyperlink ref="C102" location="'Tables 36 and 37'!A1" display="Tables 36 and 37 –  Range of Returns - Since Inception IRR (%) by Investment Stage and Subcategories – 2010 to 2012 Vintage " xr:uid="{1332624C-10BD-40CF-A57C-FDF66EB97E65}"/>
    <hyperlink ref="C103" location="'Tables 36 and 37 (2)'!A1" display="Tables 36and 37 –  Range of Returns - Since Inception DPI (%) by Investment Stage and Subcategories – 2010 to 2012 Vintage " xr:uid="{3DC3989E-1905-435E-9B70-C8273F035543}"/>
    <hyperlink ref="C104" location="'Tables 36 and 37 (3)'!A1" display="Tables 36and 37 –  Range of Returns - Since Inception TVPI (%) by Investment Stage and Subcategories – 2010 to 2012 Vintage " xr:uid="{34B288A7-68DC-44BC-9A1F-ECDE16B2E180}"/>
    <hyperlink ref="C105" location="'Tables 38 and 39'!A1" display="Tables 38 and 39 –  Range of Returns - Since Inception IRR (%) by Investment Stage and Subcategories – 2011 to 2013 Vintage " xr:uid="{1CE65DA9-4020-4E9C-B764-C456DC97A73A}"/>
    <hyperlink ref="C106" location="'Tables 38 and 39 (2)'!A1" display="Tables 38 and 39 –  Range of Returns - Since Inception DPI (%) by Investment Stage and Subcategories – 2011 to 2013 Vintage " xr:uid="{46A5F575-3F12-47B1-B855-686F56AA091D}"/>
    <hyperlink ref="C107" location="'Tables 38 and 39 (3)'!A1" display="Tables 38 and 39 –  Range of Returns - Since Inception TVPI (%) by Investment Stage and Subcategories – 2011 to 2013 Vintage " xr:uid="{A4A73B73-F143-421B-9CA7-D94A694D5EEC}"/>
    <hyperlink ref="C108" location="'Tables 40 and 41'!A1" display="Tables 40 and 41 –  Range of Returns - Since Inception IRR (%) by Investment Stage and Subcategories – 2012 to 2014 Vintage " xr:uid="{34FF3F98-86B2-4132-B663-41C8379FBD30}"/>
    <hyperlink ref="C109" location="'Tables 40 and 41 (2)'!A1" display="Tables 40 and 41 –  Range of Returns - Since Inception DPI (%) by Investment Stage and Subcategories – 2012 to 2014 Vintage " xr:uid="{964C040F-9A1B-49DB-B224-107487002507}"/>
    <hyperlink ref="C110" location="'Tables 40 and 41 (3)'!A1" display="Tables 40 and 41 –  Range of Returns - Since Inception TVPI (%) by Investment Stage and Subcategories – 2012 to 2014 Vintage " xr:uid="{C5717315-8100-4320-8266-881F3DD4D882}"/>
    <hyperlink ref="C111" location="'Tables 42 and 43'!A1" display="Tables 42 and 43 –  Range of Returns - Since Inception IRR (%) by Investment Stage and Subcategories – 2013 to 2015 Vintage " xr:uid="{8EE41512-C104-4959-8CB1-AB859388A98A}"/>
    <hyperlink ref="C112" location="'Tables 42 and 43 (2)'!A1" display="Tables 42 and 43 –  Range of Returns - Since Inception DPI (%) by Investment Stage and Subcategories – 2013 to 2015 Vintage " xr:uid="{BB2FA52D-796C-4064-AFA2-26CCBD7B0F02}"/>
    <hyperlink ref="C113" location="'Tables 42 and 43 (3)'!A1" display="Tables 42 and 43 –  Range of Returns - Since Inception TVPI (%) by Investment Stage and Subcategories – 2013 to 2015 Vintage " xr:uid="{BD9D605F-25BC-42FF-A996-262D76EBECE0}"/>
    <hyperlink ref="C114" location="'Tables 44 and 45'!A1" display="Tables 44 and 45–  Range of Returns - Since Inception IRR (%) by Investment Stage and Subcategories – 2014 to 2016 Vintage " xr:uid="{1B36ADD8-F252-4762-9CF7-CD07A8F358E1}"/>
    <hyperlink ref="C115" location="'Tables 44 and 45 (2)'!A1" display="Tables 44 and 45 –  Range of Returns - Since Inception DPI (%) by Investment Stage and Subcategories – 2014 to 2016 Vintage " xr:uid="{3870D782-78E1-4969-A27B-5A668974498A}"/>
    <hyperlink ref="C116" location="'Tables 44 and 45 (3)'!A1" display="Tables 44 and 45 –  Range of Returns - Since Inception TVPI (%) by Investment Stage and Subcategories – 2014 to 2016 Vintage " xr:uid="{646AFFE5-9359-41E7-9761-ACC4A5065537}"/>
    <hyperlink ref="C117" location="'Tables 46 and 47'!A1" display="Tables 46 and 47–  Range of Returns - Since Inception IRR (%) by Investment Stage and Subcategories – 2015 to 2017 Vintage " xr:uid="{AE1BF0D9-E8BB-4813-BDCF-08CE81CCBF04}"/>
    <hyperlink ref="C118" location="'Tables 46 and 47 (2)'!A1" display="Tables 46 and 47 –  Range of Returns - Since Inception DPI (%) by Investment Stage and Subcategories – 2015 to 2017 Vintage " xr:uid="{79DDA6FD-14F9-44D4-A24E-B8F74A778DE0}"/>
    <hyperlink ref="C119" location="'Tables 46 and 47 (3)'!A1" display="Tables 46 and 47 –  Range of Returns - Since Inception TVPI (%) by Investment Stage and Subcategories – 2015 to 2017 Vintage " xr:uid="{23A930CF-84E9-4E73-85BD-08EF4A91A208}"/>
    <hyperlink ref="C120" location="'Tables 48 and 49'!A1" display="Tables 48 and 49–  Range of Returns - Since Inception IRR (%) by Investment Stage and Subcategories – 2016 to 2018 Vintage " xr:uid="{1D1A3168-2D9B-434F-AE9B-3BE57F18C00A}"/>
    <hyperlink ref="C121" location="'Tables 48 and 49 (2)'!A1" display="Tables 48 and 49 –  Range of Returns - Since Inception DPI (%) by Investment Stage and Subcategories – 2016 to 2018 Vintage " xr:uid="{57C6AF5A-2954-4DBB-B39B-F63B88D0203E}"/>
    <hyperlink ref="C122" location="'Tables 48 and 49 (3)'!A1" display="Tables 48 and 49 –  Range of Returns - Since Inception TVPI (%) by Investment Stage and Subcategories – 2016 to 2018 Vintage " xr:uid="{62BBFC2C-9E12-4634-B7FF-1C9FAA0735A4}"/>
    <hyperlink ref="C55" location="'Chart 19'!A1" display="Chart 19 - Since inception  IRR and Capital Dynamics PME+ by vintage year" xr:uid="{62F5E99B-DF78-47A8-9F76-158C7BFAB423}"/>
    <hyperlink ref="C56" location="'Chart 20'!A1" display="Chart 20 - Since inception KS-PME by Vintage Year" xr:uid="{54BCCEAE-53D4-4522-B069-722A305A2DA9}"/>
    <hyperlink ref="C58" location="'Charts 21, 22'!A1" display="Chart 22 - Since inception KS-PME starting from a specific year" xr:uid="{4121C638-C30F-47E1-8E86-9F7F4F96B517}"/>
    <hyperlink ref="C48" location="'Tables 14, 15   '!A1" display="Table 14 –  Since Inception IRR (%) Starting from a specific year by Investment Stage and Subcategory – Part 1 " xr:uid="{00000000-0004-0000-0000-000015000000}"/>
    <hyperlink ref="C45" location="'Chart 15 and Table 12'!A1" display="Chart 19 - Since Inception IRR(%) Starting from a specific year " xr:uid="{1535FE07-47A3-43FF-8AE1-D85C8902E1BF}"/>
    <hyperlink ref="C47" location="'Charts 16  '!A1" display="Chart 16 – DPI and TVPI Starting from a specific year by Investment Stage and Subcategory – Part 1 " xr:uid="{EE7F9667-B5DC-4727-A5F4-4713CAF9135E}"/>
    <hyperlink ref="C46" location="'Chart 15 and Table 12'!A1" display="Table 15 – Number of funds included in each starting from category" xr:uid="{2CD4591E-8826-4F68-8164-A53C994B4585}"/>
    <hyperlink ref="C57" location="'Charts 21, 22'!A1" display="Chart 21 - Since inception IRR and Capital Dynamics PME+ starting from a specific vintage year" xr:uid="{23AB4819-04F1-41F5-ADC0-301569778246}"/>
    <hyperlink ref="C59" location="'Table 13'!A1" display="Table 13 – Horizon Performance – IRR (%) For BVCA Members and FTSE indices and MSCI Europe" xr:uid="{64BC421D-6DC8-4655-BBD3-907A1AA14451}"/>
  </hyperlinks>
  <pageMargins left="0.7" right="0.7" top="0.75" bottom="0.75" header="0" footer="0"/>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tabColor rgb="FF00B050"/>
    <pageSetUpPr fitToPage="1"/>
  </sheetPr>
  <dimension ref="A2:S38"/>
  <sheetViews>
    <sheetView showGridLines="0" topLeftCell="C1" workbookViewId="0">
      <selection activeCell="R17" sqref="R17"/>
    </sheetView>
  </sheetViews>
  <sheetFormatPr defaultColWidth="14.44140625" defaultRowHeight="15" customHeight="1" x14ac:dyDescent="0.3"/>
  <cols>
    <col min="1" max="1" width="23.5546875" customWidth="1"/>
    <col min="2" max="14" width="7.88671875" customWidth="1"/>
    <col min="15" max="17" width="11" customWidth="1"/>
    <col min="18" max="19" width="14.44140625" customWidth="1"/>
  </cols>
  <sheetData>
    <row r="2" spans="1:19" ht="14.4" x14ac:dyDescent="0.3">
      <c r="A2" s="12" t="s">
        <v>66</v>
      </c>
      <c r="B2" s="10"/>
      <c r="C2" s="10"/>
      <c r="D2" s="10"/>
      <c r="E2" s="10"/>
      <c r="F2" s="10"/>
      <c r="G2" s="10"/>
      <c r="H2" s="10"/>
      <c r="I2" s="10"/>
      <c r="J2" s="10"/>
      <c r="K2" s="10"/>
      <c r="L2" s="10"/>
      <c r="M2" s="10"/>
      <c r="N2" s="10"/>
      <c r="O2" s="10"/>
      <c r="P2" s="10"/>
      <c r="Q2" s="10"/>
      <c r="R2" s="10"/>
      <c r="S2" s="211" t="s">
        <v>128</v>
      </c>
    </row>
    <row r="3" spans="1:19" ht="14.4" x14ac:dyDescent="0.3">
      <c r="A3" s="12" t="s">
        <v>67</v>
      </c>
      <c r="B3" s="8"/>
      <c r="C3" s="8"/>
      <c r="D3" s="8"/>
      <c r="E3" s="8"/>
      <c r="F3" s="8"/>
      <c r="G3" s="8"/>
      <c r="H3" s="8"/>
      <c r="I3" s="8"/>
      <c r="J3" s="8"/>
      <c r="K3" s="8"/>
      <c r="L3" s="8"/>
      <c r="M3" s="8"/>
      <c r="N3" s="8"/>
      <c r="O3" s="8"/>
      <c r="P3" s="8"/>
      <c r="Q3" s="8"/>
      <c r="R3" s="10"/>
      <c r="S3" s="10"/>
    </row>
    <row r="4" spans="1:19" ht="12.75" customHeight="1" thickBot="1" x14ac:dyDescent="0.35">
      <c r="A4" s="11"/>
      <c r="B4" s="1"/>
      <c r="C4" s="1"/>
      <c r="D4" s="1"/>
      <c r="E4" s="1"/>
      <c r="F4" s="1"/>
      <c r="G4" s="1"/>
      <c r="H4" s="1"/>
      <c r="I4" s="1"/>
      <c r="J4" s="1"/>
      <c r="K4" s="1"/>
      <c r="L4" s="1"/>
      <c r="M4" s="1"/>
      <c r="N4" s="1"/>
      <c r="O4" s="1"/>
      <c r="P4" s="1"/>
      <c r="Q4" s="1"/>
      <c r="R4" s="11"/>
      <c r="S4" s="11"/>
    </row>
    <row r="5" spans="1:19" ht="12" customHeight="1" x14ac:dyDescent="0.3">
      <c r="A5" s="464" t="s">
        <v>283</v>
      </c>
      <c r="B5" s="465" t="s">
        <v>187</v>
      </c>
      <c r="C5" s="466">
        <v>2005</v>
      </c>
      <c r="D5" s="467">
        <v>2006</v>
      </c>
      <c r="E5" s="466">
        <v>2007</v>
      </c>
      <c r="F5" s="467">
        <v>2008</v>
      </c>
      <c r="G5" s="466">
        <v>2009</v>
      </c>
      <c r="H5" s="467">
        <v>2010</v>
      </c>
      <c r="I5" s="466">
        <v>2011</v>
      </c>
      <c r="J5" s="467">
        <v>2012</v>
      </c>
      <c r="K5" s="466">
        <v>2013</v>
      </c>
      <c r="L5" s="467">
        <v>2014</v>
      </c>
      <c r="M5" s="466">
        <v>2015</v>
      </c>
      <c r="N5" s="467">
        <v>2016</v>
      </c>
      <c r="O5" s="466">
        <v>2017</v>
      </c>
      <c r="P5" s="468">
        <v>2018</v>
      </c>
      <c r="Q5" s="466">
        <v>2019</v>
      </c>
      <c r="R5" s="534">
        <v>2020</v>
      </c>
      <c r="S5" s="11"/>
    </row>
    <row r="6" spans="1:19" ht="12" customHeight="1" x14ac:dyDescent="0.3">
      <c r="A6" s="469" t="s">
        <v>151</v>
      </c>
      <c r="B6" s="470">
        <v>327</v>
      </c>
      <c r="C6" s="471">
        <v>14</v>
      </c>
      <c r="D6" s="470">
        <v>23</v>
      </c>
      <c r="E6" s="471">
        <v>23</v>
      </c>
      <c r="F6" s="470">
        <v>19</v>
      </c>
      <c r="G6" s="471">
        <v>14</v>
      </c>
      <c r="H6" s="470">
        <v>15</v>
      </c>
      <c r="I6" s="471">
        <v>14</v>
      </c>
      <c r="J6" s="470">
        <v>14</v>
      </c>
      <c r="K6" s="471">
        <v>15</v>
      </c>
      <c r="L6" s="470">
        <v>23</v>
      </c>
      <c r="M6" s="471">
        <v>33</v>
      </c>
      <c r="N6" s="470">
        <v>24</v>
      </c>
      <c r="O6" s="471">
        <v>28</v>
      </c>
      <c r="P6" s="470">
        <v>23</v>
      </c>
      <c r="Q6" s="471">
        <v>27</v>
      </c>
      <c r="R6" s="472">
        <v>18</v>
      </c>
      <c r="S6" s="11"/>
    </row>
    <row r="7" spans="1:19" ht="12" customHeight="1" x14ac:dyDescent="0.3">
      <c r="A7" s="469" t="s">
        <v>178</v>
      </c>
      <c r="B7" s="483">
        <v>1.6471210588992156</v>
      </c>
      <c r="C7" s="474">
        <v>1.4663184419519837</v>
      </c>
      <c r="D7" s="473">
        <v>0.92636925600998865</v>
      </c>
      <c r="E7" s="474">
        <v>1.7066055214008651</v>
      </c>
      <c r="F7" s="473">
        <v>1.6085649776797457</v>
      </c>
      <c r="G7" s="474">
        <v>1.872008719613498</v>
      </c>
      <c r="H7" s="473">
        <v>1.6110110399184217</v>
      </c>
      <c r="I7" s="474">
        <v>2.1281044880429874</v>
      </c>
      <c r="J7" s="473">
        <v>2.5900946593878</v>
      </c>
      <c r="K7" s="474">
        <v>1.8541222546987275</v>
      </c>
      <c r="L7" s="473">
        <v>2.0370125138208039</v>
      </c>
      <c r="M7" s="474">
        <v>1.6780106991843027</v>
      </c>
      <c r="N7" s="473">
        <v>2.1063084867137225</v>
      </c>
      <c r="O7" s="474">
        <v>1.7607702354138726</v>
      </c>
      <c r="P7" s="473">
        <v>1.4597081237907639</v>
      </c>
      <c r="Q7" s="474">
        <v>1.4484056027742718</v>
      </c>
      <c r="R7" s="475">
        <v>1.1844105215633891</v>
      </c>
      <c r="S7" s="11"/>
    </row>
    <row r="8" spans="1:19" ht="12" customHeight="1" x14ac:dyDescent="0.3">
      <c r="A8" s="469" t="s">
        <v>179</v>
      </c>
      <c r="B8" s="473">
        <v>2.7725200000000001</v>
      </c>
      <c r="C8" s="477">
        <v>2.1704499999999998</v>
      </c>
      <c r="D8" s="476">
        <v>2.3392400000000002</v>
      </c>
      <c r="E8" s="477">
        <v>4.3517600000000041</v>
      </c>
      <c r="F8" s="476">
        <v>4.0540000000000003</v>
      </c>
      <c r="G8" s="477">
        <v>4.2019500000000001</v>
      </c>
      <c r="H8" s="476">
        <v>2.9454000000000002</v>
      </c>
      <c r="I8" s="477">
        <v>5.1596500000000001</v>
      </c>
      <c r="J8" s="476">
        <v>4.0600000000000005</v>
      </c>
      <c r="K8" s="477">
        <v>4.2586600000000008</v>
      </c>
      <c r="L8" s="476">
        <v>3.3645600000000013</v>
      </c>
      <c r="M8" s="477">
        <v>2.4916400000000003</v>
      </c>
      <c r="N8" s="476">
        <v>3.0162</v>
      </c>
      <c r="O8" s="477">
        <v>3.0403100000000003</v>
      </c>
      <c r="P8" s="476">
        <v>2.6670800000000003</v>
      </c>
      <c r="Q8" s="477">
        <v>2.0050399999999997</v>
      </c>
      <c r="R8" s="478">
        <v>2.2270900000000009</v>
      </c>
      <c r="S8" s="11"/>
    </row>
    <row r="9" spans="1:19" ht="12" customHeight="1" x14ac:dyDescent="0.3">
      <c r="A9" s="469" t="s">
        <v>180</v>
      </c>
      <c r="B9" s="473">
        <v>2.1074000000000002</v>
      </c>
      <c r="C9" s="477">
        <v>1.6972749999999999</v>
      </c>
      <c r="D9" s="476">
        <v>1.6617999999999999</v>
      </c>
      <c r="E9" s="477">
        <v>2.3081</v>
      </c>
      <c r="F9" s="476">
        <v>2.2797999999999998</v>
      </c>
      <c r="G9" s="477">
        <v>2.61965</v>
      </c>
      <c r="H9" s="476">
        <v>2.1463000000000001</v>
      </c>
      <c r="I9" s="477">
        <v>2.3112250000000003</v>
      </c>
      <c r="J9" s="476">
        <v>2.4212500000000001</v>
      </c>
      <c r="K9" s="477">
        <v>3.1324000000000001</v>
      </c>
      <c r="L9" s="476">
        <v>2.2835000000000001</v>
      </c>
      <c r="M9" s="477">
        <v>1.9279500000000001</v>
      </c>
      <c r="N9" s="476">
        <v>2.6756000000000002</v>
      </c>
      <c r="O9" s="477">
        <v>2.2873250000000001</v>
      </c>
      <c r="P9" s="476">
        <v>2.0518000000000001</v>
      </c>
      <c r="Q9" s="477">
        <v>1.7952999999999999</v>
      </c>
      <c r="R9" s="478">
        <v>1.5302750000000001</v>
      </c>
      <c r="S9" s="11"/>
    </row>
    <row r="10" spans="1:19" ht="12" customHeight="1" x14ac:dyDescent="0.3">
      <c r="A10" s="469" t="s">
        <v>181</v>
      </c>
      <c r="B10" s="473">
        <v>1.5885</v>
      </c>
      <c r="C10" s="477">
        <v>1.5587</v>
      </c>
      <c r="D10" s="476">
        <v>1.2829999999999999</v>
      </c>
      <c r="E10" s="477">
        <v>1.724</v>
      </c>
      <c r="F10" s="476">
        <v>1.7606999999999999</v>
      </c>
      <c r="G10" s="477">
        <v>1.8313000000000001</v>
      </c>
      <c r="H10" s="476">
        <v>1.78</v>
      </c>
      <c r="I10" s="477">
        <v>1.7040000000000002</v>
      </c>
      <c r="J10" s="476">
        <v>1.6558000000000002</v>
      </c>
      <c r="K10" s="477">
        <v>1.9610000000000001</v>
      </c>
      <c r="L10" s="476">
        <v>1.5607</v>
      </c>
      <c r="M10" s="477">
        <v>1.4543999999999999</v>
      </c>
      <c r="N10" s="476">
        <v>1.86815</v>
      </c>
      <c r="O10" s="477">
        <v>1.71485</v>
      </c>
      <c r="P10" s="476">
        <v>1.579</v>
      </c>
      <c r="Q10" s="477">
        <v>1.4752000000000001</v>
      </c>
      <c r="R10" s="478">
        <v>1.2539</v>
      </c>
      <c r="S10" s="11"/>
    </row>
    <row r="11" spans="1:19" ht="12" customHeight="1" x14ac:dyDescent="0.3">
      <c r="A11" s="469" t="s">
        <v>182</v>
      </c>
      <c r="B11" s="473">
        <v>1.1256999999999999</v>
      </c>
      <c r="C11" s="477">
        <v>0.97760000000000002</v>
      </c>
      <c r="D11" s="476">
        <v>0.86660000000000004</v>
      </c>
      <c r="E11" s="477">
        <v>1.4759</v>
      </c>
      <c r="F11" s="476">
        <v>1.5805</v>
      </c>
      <c r="G11" s="477">
        <v>1.2240500000000001</v>
      </c>
      <c r="H11" s="476">
        <v>1</v>
      </c>
      <c r="I11" s="477">
        <v>0.99065000000000003</v>
      </c>
      <c r="J11" s="476">
        <v>1.02885</v>
      </c>
      <c r="K11" s="477">
        <v>1.39</v>
      </c>
      <c r="L11" s="476">
        <v>1.0008999999999999</v>
      </c>
      <c r="M11" s="477">
        <v>1.0838999999999999</v>
      </c>
      <c r="N11" s="476">
        <v>1.4943499999999998</v>
      </c>
      <c r="O11" s="477">
        <v>1.07155</v>
      </c>
      <c r="P11" s="476">
        <v>0.71199999999999997</v>
      </c>
      <c r="Q11" s="477">
        <v>1.2948999999999999</v>
      </c>
      <c r="R11" s="478">
        <v>1.13785</v>
      </c>
      <c r="S11" s="11"/>
    </row>
    <row r="12" spans="1:19" ht="12" customHeight="1" x14ac:dyDescent="0.3">
      <c r="A12" s="469" t="s">
        <v>183</v>
      </c>
      <c r="B12" s="473">
        <v>0.76880000000000004</v>
      </c>
      <c r="C12" s="477">
        <v>0.32224999999999998</v>
      </c>
      <c r="D12" s="476">
        <v>0.64532</v>
      </c>
      <c r="E12" s="477">
        <v>0.69734000000000007</v>
      </c>
      <c r="F12" s="476">
        <v>1.1729000000000001</v>
      </c>
      <c r="G12" s="477">
        <v>0.71575</v>
      </c>
      <c r="H12" s="476">
        <v>0.61908000000000007</v>
      </c>
      <c r="I12" s="477">
        <v>0.73619999999999997</v>
      </c>
      <c r="J12" s="476">
        <v>0.63624999999999998</v>
      </c>
      <c r="K12" s="477">
        <v>0.80928000000000011</v>
      </c>
      <c r="L12" s="476">
        <v>0.56944000000000017</v>
      </c>
      <c r="M12" s="477">
        <v>0.60302000000000011</v>
      </c>
      <c r="N12" s="476">
        <v>0.63829999999999998</v>
      </c>
      <c r="O12" s="477">
        <v>0.81137999999999999</v>
      </c>
      <c r="P12" s="476">
        <v>0.18984000000000001</v>
      </c>
      <c r="Q12" s="477">
        <v>1.06386</v>
      </c>
      <c r="R12" s="478">
        <v>0.72659000000000007</v>
      </c>
      <c r="S12" s="11"/>
    </row>
    <row r="13" spans="1:19" ht="12" customHeight="1" x14ac:dyDescent="0.3">
      <c r="A13" s="469" t="s">
        <v>184</v>
      </c>
      <c r="B13" s="473">
        <v>2.0037199999999999</v>
      </c>
      <c r="C13" s="477">
        <v>1.8481999999999998</v>
      </c>
      <c r="D13" s="476">
        <v>1.6939200000000003</v>
      </c>
      <c r="E13" s="477">
        <v>3.654420000000004</v>
      </c>
      <c r="F13" s="476">
        <v>2.8811</v>
      </c>
      <c r="G13" s="477">
        <v>3.4862000000000002</v>
      </c>
      <c r="H13" s="476">
        <v>2.3263199999999999</v>
      </c>
      <c r="I13" s="477">
        <v>4.4234499999999999</v>
      </c>
      <c r="J13" s="476">
        <v>3.4237500000000005</v>
      </c>
      <c r="K13" s="477">
        <v>3.4493800000000006</v>
      </c>
      <c r="L13" s="476">
        <v>2.7951200000000012</v>
      </c>
      <c r="M13" s="477">
        <v>1.8886200000000002</v>
      </c>
      <c r="N13" s="476">
        <v>2.3778999999999999</v>
      </c>
      <c r="O13" s="477">
        <v>2.2289300000000001</v>
      </c>
      <c r="P13" s="476">
        <v>2.4772400000000001</v>
      </c>
      <c r="Q13" s="477">
        <v>0.94117999999999968</v>
      </c>
      <c r="R13" s="478">
        <v>1.5005000000000008</v>
      </c>
      <c r="S13" s="11"/>
    </row>
    <row r="14" spans="1:19" ht="12" customHeight="1" thickBot="1" x14ac:dyDescent="0.35">
      <c r="A14" s="479" t="s">
        <v>185</v>
      </c>
      <c r="B14" s="484">
        <v>7.2301000000000002</v>
      </c>
      <c r="C14" s="481">
        <v>2.2153</v>
      </c>
      <c r="D14" s="480">
        <v>1.9135000000000002</v>
      </c>
      <c r="E14" s="481">
        <v>5.6012000000000004</v>
      </c>
      <c r="F14" s="480">
        <v>6.4888000000000003</v>
      </c>
      <c r="G14" s="481">
        <v>4.9725999999999999</v>
      </c>
      <c r="H14" s="480">
        <v>2.8898999999999999</v>
      </c>
      <c r="I14" s="481">
        <v>5.2755000000000001</v>
      </c>
      <c r="J14" s="480">
        <v>4.6946000000000003</v>
      </c>
      <c r="K14" s="481">
        <v>4.8196000000000003</v>
      </c>
      <c r="L14" s="480">
        <v>4.4096000000000002</v>
      </c>
      <c r="M14" s="481">
        <v>2.9836</v>
      </c>
      <c r="N14" s="480">
        <v>3.1198999999999999</v>
      </c>
      <c r="O14" s="481">
        <v>2.6261999999999999</v>
      </c>
      <c r="P14" s="480">
        <v>3.8199000000000001</v>
      </c>
      <c r="Q14" s="481">
        <v>2.5137</v>
      </c>
      <c r="R14" s="482">
        <v>2.2771999999999997</v>
      </c>
      <c r="S14" s="11"/>
    </row>
    <row r="15" spans="1:19" ht="15" customHeight="1" x14ac:dyDescent="0.3">
      <c r="A15" s="1"/>
      <c r="B15" s="1"/>
      <c r="C15" s="1"/>
      <c r="D15" s="1"/>
      <c r="E15" s="1"/>
      <c r="F15" s="1"/>
      <c r="G15" s="1"/>
      <c r="H15" s="1"/>
      <c r="I15" s="1"/>
      <c r="J15" s="1"/>
      <c r="K15" s="1"/>
      <c r="L15" s="1"/>
      <c r="M15" s="1"/>
      <c r="N15" s="1"/>
      <c r="O15" s="1"/>
      <c r="P15" s="1"/>
      <c r="Q15" s="1"/>
      <c r="R15" s="1"/>
    </row>
    <row r="16" spans="1:19" ht="15" customHeight="1" thickBot="1" x14ac:dyDescent="0.35">
      <c r="A16" s="1"/>
      <c r="B16" s="1"/>
      <c r="C16" s="1"/>
      <c r="D16" s="1"/>
      <c r="E16" s="1"/>
      <c r="F16" s="1"/>
      <c r="G16" s="1"/>
      <c r="H16" s="1"/>
      <c r="I16" s="1"/>
      <c r="J16" s="1"/>
      <c r="K16" s="1"/>
      <c r="L16" s="1"/>
      <c r="M16" s="1"/>
      <c r="N16" s="1"/>
      <c r="O16" s="1"/>
      <c r="P16" s="1"/>
      <c r="Q16" s="1"/>
      <c r="R16" s="1"/>
    </row>
    <row r="17" spans="1:18" ht="12" customHeight="1" x14ac:dyDescent="0.3">
      <c r="A17" s="464" t="s">
        <v>284</v>
      </c>
      <c r="B17" s="465" t="s">
        <v>187</v>
      </c>
      <c r="C17" s="466">
        <v>2005</v>
      </c>
      <c r="D17" s="467">
        <v>2006</v>
      </c>
      <c r="E17" s="466">
        <v>2007</v>
      </c>
      <c r="F17" s="467">
        <v>2008</v>
      </c>
      <c r="G17" s="466">
        <v>2009</v>
      </c>
      <c r="H17" s="467">
        <v>2010</v>
      </c>
      <c r="I17" s="466">
        <v>2011</v>
      </c>
      <c r="J17" s="467">
        <v>2012</v>
      </c>
      <c r="K17" s="466">
        <v>2013</v>
      </c>
      <c r="L17" s="467">
        <v>2014</v>
      </c>
      <c r="M17" s="466">
        <v>2015</v>
      </c>
      <c r="N17" s="467">
        <v>2016</v>
      </c>
      <c r="O17" s="466">
        <v>2017</v>
      </c>
      <c r="P17" s="468">
        <v>2018</v>
      </c>
      <c r="Q17" s="466">
        <v>2019</v>
      </c>
      <c r="R17" s="534">
        <v>2020</v>
      </c>
    </row>
    <row r="18" spans="1:18" ht="12" customHeight="1" x14ac:dyDescent="0.3">
      <c r="A18" s="469" t="s">
        <v>151</v>
      </c>
      <c r="B18" s="470">
        <v>253</v>
      </c>
      <c r="C18" s="471">
        <v>15</v>
      </c>
      <c r="D18" s="470">
        <v>18</v>
      </c>
      <c r="E18" s="471">
        <v>24</v>
      </c>
      <c r="F18" s="470">
        <v>15</v>
      </c>
      <c r="G18" s="471">
        <v>7</v>
      </c>
      <c r="H18" s="470">
        <v>6</v>
      </c>
      <c r="I18" s="471">
        <v>10</v>
      </c>
      <c r="J18" s="470">
        <v>10</v>
      </c>
      <c r="K18" s="471">
        <v>12</v>
      </c>
      <c r="L18" s="470">
        <v>16</v>
      </c>
      <c r="M18" s="471">
        <v>22</v>
      </c>
      <c r="N18" s="470">
        <v>18</v>
      </c>
      <c r="O18" s="471">
        <v>23</v>
      </c>
      <c r="P18" s="470">
        <v>20</v>
      </c>
      <c r="Q18" s="471">
        <v>20</v>
      </c>
      <c r="R18" s="472">
        <v>17</v>
      </c>
    </row>
    <row r="19" spans="1:18" ht="12" customHeight="1" x14ac:dyDescent="0.3">
      <c r="A19" s="469" t="s">
        <v>178</v>
      </c>
      <c r="B19" s="483">
        <v>1.7264759512793608</v>
      </c>
      <c r="C19" s="474">
        <v>1.6129822026026011</v>
      </c>
      <c r="D19" s="473">
        <v>1.5137012308090962</v>
      </c>
      <c r="E19" s="474">
        <v>1.5927361572993046</v>
      </c>
      <c r="F19" s="473">
        <v>1.9747696072151006</v>
      </c>
      <c r="G19" s="474">
        <v>1.6442444669394323</v>
      </c>
      <c r="H19" s="473">
        <v>1.7331819844216998</v>
      </c>
      <c r="I19" s="474">
        <v>2.140691457489976</v>
      </c>
      <c r="J19" s="473">
        <v>1.903870310809219</v>
      </c>
      <c r="K19" s="474">
        <v>2.1129576255260414</v>
      </c>
      <c r="L19" s="473">
        <v>2.4844542167446559</v>
      </c>
      <c r="M19" s="474">
        <v>1.8748062131747232</v>
      </c>
      <c r="N19" s="473">
        <v>1.9242688503477836</v>
      </c>
      <c r="O19" s="474">
        <v>1.8260247269422736</v>
      </c>
      <c r="P19" s="473">
        <v>1.4192181055971176</v>
      </c>
      <c r="Q19" s="474">
        <v>1.4788780662097443</v>
      </c>
      <c r="R19" s="475">
        <v>1.3813066036488264</v>
      </c>
    </row>
    <row r="20" spans="1:18" ht="12" customHeight="1" x14ac:dyDescent="0.3">
      <c r="A20" s="469" t="s">
        <v>179</v>
      </c>
      <c r="B20" s="473">
        <v>2.79976</v>
      </c>
      <c r="C20" s="477">
        <v>2.3823400000000001</v>
      </c>
      <c r="D20" s="476">
        <v>2.5214900000000005</v>
      </c>
      <c r="E20" s="477">
        <v>4.1118000000000006</v>
      </c>
      <c r="F20" s="476">
        <v>3.4960000000000004</v>
      </c>
      <c r="G20" s="477" t="s">
        <v>199</v>
      </c>
      <c r="H20" s="476" t="s">
        <v>199</v>
      </c>
      <c r="I20" s="477">
        <v>5.7652100000000006</v>
      </c>
      <c r="J20" s="476">
        <v>2.9041000000000001</v>
      </c>
      <c r="K20" s="477">
        <v>3.6590100000000008</v>
      </c>
      <c r="L20" s="476">
        <v>3.9259700000000004</v>
      </c>
      <c r="M20" s="477">
        <v>2.53355</v>
      </c>
      <c r="N20" s="476">
        <v>2.9919200000000004</v>
      </c>
      <c r="O20" s="477">
        <v>2.9340200000000003</v>
      </c>
      <c r="P20" s="476">
        <v>2.6949200000000002</v>
      </c>
      <c r="Q20" s="477">
        <v>3.2257400000000027</v>
      </c>
      <c r="R20" s="478">
        <v>2.2902799999999996</v>
      </c>
    </row>
    <row r="21" spans="1:18" ht="12" customHeight="1" x14ac:dyDescent="0.3">
      <c r="A21" s="469" t="s">
        <v>180</v>
      </c>
      <c r="B21" s="473">
        <v>2.15815</v>
      </c>
      <c r="C21" s="477">
        <v>2.1063000000000001</v>
      </c>
      <c r="D21" s="476">
        <v>1.7582499999999999</v>
      </c>
      <c r="E21" s="477">
        <v>2.272875</v>
      </c>
      <c r="F21" s="476">
        <v>2.2797999999999998</v>
      </c>
      <c r="G21" s="477">
        <v>2.1282000000000001</v>
      </c>
      <c r="H21" s="476">
        <v>2.80905</v>
      </c>
      <c r="I21" s="477">
        <v>2.9171750000000003</v>
      </c>
      <c r="J21" s="476">
        <v>2.413675</v>
      </c>
      <c r="K21" s="477">
        <v>2.3329250000000004</v>
      </c>
      <c r="L21" s="476">
        <v>2.9092000000000002</v>
      </c>
      <c r="M21" s="477">
        <v>2.0078749999999999</v>
      </c>
      <c r="N21" s="476">
        <v>2.494075</v>
      </c>
      <c r="O21" s="477">
        <v>2.3214000000000001</v>
      </c>
      <c r="P21" s="476">
        <v>2.1418749999999998</v>
      </c>
      <c r="Q21" s="477">
        <v>1.9601250000000001</v>
      </c>
      <c r="R21" s="478">
        <v>1.8561000000000001</v>
      </c>
    </row>
    <row r="22" spans="1:18" ht="12" customHeight="1" x14ac:dyDescent="0.3">
      <c r="A22" s="469" t="s">
        <v>181</v>
      </c>
      <c r="B22" s="473">
        <v>1.6692</v>
      </c>
      <c r="C22" s="477">
        <v>1.6527000000000001</v>
      </c>
      <c r="D22" s="476">
        <v>1.3946499999999999</v>
      </c>
      <c r="E22" s="477">
        <v>1.7201</v>
      </c>
      <c r="F22" s="476">
        <v>1.7258</v>
      </c>
      <c r="G22" s="477">
        <v>1.4881</v>
      </c>
      <c r="H22" s="476">
        <v>1.8933499999999999</v>
      </c>
      <c r="I22" s="477">
        <v>1.92205</v>
      </c>
      <c r="J22" s="476">
        <v>1.90825</v>
      </c>
      <c r="K22" s="477">
        <v>1.9816500000000001</v>
      </c>
      <c r="L22" s="476">
        <v>1.9144000000000001</v>
      </c>
      <c r="M22" s="477">
        <v>1.59135</v>
      </c>
      <c r="N22" s="476">
        <v>1.81175</v>
      </c>
      <c r="O22" s="477">
        <v>1.8444</v>
      </c>
      <c r="P22" s="476">
        <v>1.65985</v>
      </c>
      <c r="Q22" s="477">
        <v>1.5341</v>
      </c>
      <c r="R22" s="478">
        <v>1.2579</v>
      </c>
    </row>
    <row r="23" spans="1:18" ht="12" customHeight="1" x14ac:dyDescent="0.3">
      <c r="A23" s="469" t="s">
        <v>182</v>
      </c>
      <c r="B23" s="473">
        <v>1.2962500000000001</v>
      </c>
      <c r="C23" s="477">
        <v>0.83930000000000005</v>
      </c>
      <c r="D23" s="476">
        <v>0.84582500000000005</v>
      </c>
      <c r="E23" s="477">
        <v>1.479325</v>
      </c>
      <c r="F23" s="476">
        <v>1.5482</v>
      </c>
      <c r="G23" s="477">
        <v>1.4709000000000001</v>
      </c>
      <c r="H23" s="476">
        <v>1.43205</v>
      </c>
      <c r="I23" s="477">
        <v>1.2524</v>
      </c>
      <c r="J23" s="476">
        <v>1.5486249999999999</v>
      </c>
      <c r="K23" s="477">
        <v>1.5343499999999999</v>
      </c>
      <c r="L23" s="476">
        <v>1.063075</v>
      </c>
      <c r="M23" s="477">
        <v>1.3898250000000001</v>
      </c>
      <c r="N23" s="476">
        <v>1.5182500000000001</v>
      </c>
      <c r="O23" s="477">
        <v>1.1131</v>
      </c>
      <c r="P23" s="476">
        <v>0.76227500000000004</v>
      </c>
      <c r="Q23" s="477">
        <v>1.3513500000000001</v>
      </c>
      <c r="R23" s="478">
        <v>1.2221500000000001</v>
      </c>
    </row>
    <row r="24" spans="1:18" ht="12" customHeight="1" x14ac:dyDescent="0.3">
      <c r="A24" s="469" t="s">
        <v>183</v>
      </c>
      <c r="B24" s="473">
        <v>0.83540000000000003</v>
      </c>
      <c r="C24" s="477">
        <v>0.29494000000000004</v>
      </c>
      <c r="D24" s="476">
        <v>0.63858000000000004</v>
      </c>
      <c r="E24" s="477">
        <v>1.00515</v>
      </c>
      <c r="F24" s="476">
        <v>0.81676000000000015</v>
      </c>
      <c r="G24" s="477" t="s">
        <v>199</v>
      </c>
      <c r="H24" s="476" t="s">
        <v>199</v>
      </c>
      <c r="I24" s="477">
        <v>0.67208000000000001</v>
      </c>
      <c r="J24" s="476">
        <v>0.81574000000000002</v>
      </c>
      <c r="K24" s="477">
        <v>1.3514699999999999</v>
      </c>
      <c r="L24" s="476">
        <v>0.21203000000000005</v>
      </c>
      <c r="M24" s="477">
        <v>0.82145000000000001</v>
      </c>
      <c r="N24" s="476">
        <v>1.31752</v>
      </c>
      <c r="O24" s="477">
        <v>0.89578000000000002</v>
      </c>
      <c r="P24" s="476">
        <v>0.21212</v>
      </c>
      <c r="Q24" s="477">
        <v>1.13531</v>
      </c>
      <c r="R24" s="478">
        <v>0.98076000000000008</v>
      </c>
    </row>
    <row r="25" spans="1:18" ht="12" customHeight="1" x14ac:dyDescent="0.3">
      <c r="A25" s="469" t="s">
        <v>184</v>
      </c>
      <c r="B25" s="473">
        <v>1.9643600000000001</v>
      </c>
      <c r="C25" s="477">
        <v>2.0874000000000001</v>
      </c>
      <c r="D25" s="476">
        <v>1.8829100000000003</v>
      </c>
      <c r="E25" s="477">
        <v>3.1066500000000006</v>
      </c>
      <c r="F25" s="476">
        <v>2.6792400000000001</v>
      </c>
      <c r="G25" s="477" t="s">
        <v>199</v>
      </c>
      <c r="H25" s="476" t="s">
        <v>199</v>
      </c>
      <c r="I25" s="477">
        <v>5.0931300000000004</v>
      </c>
      <c r="J25" s="476">
        <v>2.0883600000000002</v>
      </c>
      <c r="K25" s="477">
        <v>2.3075400000000008</v>
      </c>
      <c r="L25" s="476">
        <v>3.7139400000000005</v>
      </c>
      <c r="M25" s="477">
        <v>1.7121</v>
      </c>
      <c r="N25" s="476">
        <v>1.6744000000000003</v>
      </c>
      <c r="O25" s="477">
        <v>2.0382400000000001</v>
      </c>
      <c r="P25" s="476">
        <v>2.4828000000000001</v>
      </c>
      <c r="Q25" s="477">
        <v>2.0904300000000027</v>
      </c>
      <c r="R25" s="478">
        <v>1.3095199999999996</v>
      </c>
    </row>
    <row r="26" spans="1:18" ht="12" customHeight="1" thickBot="1" x14ac:dyDescent="0.35">
      <c r="A26" s="479" t="s">
        <v>185</v>
      </c>
      <c r="B26" s="484">
        <v>5.9165999999999999</v>
      </c>
      <c r="C26" s="481">
        <v>2.4003000000000001</v>
      </c>
      <c r="D26" s="480">
        <v>2.0053999999999998</v>
      </c>
      <c r="E26" s="481">
        <v>5.6012000000000004</v>
      </c>
      <c r="F26" s="480">
        <v>3.9831000000000003</v>
      </c>
      <c r="G26" s="481">
        <v>1.5655999999999999</v>
      </c>
      <c r="H26" s="480">
        <v>1.9506000000000001</v>
      </c>
      <c r="I26" s="481">
        <v>5.2755000000000001</v>
      </c>
      <c r="J26" s="480">
        <v>2.1529000000000003</v>
      </c>
      <c r="K26" s="481">
        <v>2.5358999999999998</v>
      </c>
      <c r="L26" s="480">
        <v>4.4096000000000002</v>
      </c>
      <c r="M26" s="481">
        <v>3.0032000000000001</v>
      </c>
      <c r="N26" s="480">
        <v>2.0632000000000001</v>
      </c>
      <c r="O26" s="481">
        <v>2.5507999999999997</v>
      </c>
      <c r="P26" s="480">
        <v>5.0754000000000001</v>
      </c>
      <c r="Q26" s="481">
        <v>2.5137</v>
      </c>
      <c r="R26" s="482">
        <v>2.2771999999999997</v>
      </c>
    </row>
    <row r="27" spans="1:18" ht="12" customHeight="1" x14ac:dyDescent="0.3">
      <c r="A27" s="11"/>
      <c r="B27" s="1"/>
      <c r="C27" s="1"/>
      <c r="D27" s="117"/>
      <c r="E27" s="1"/>
      <c r="F27" s="1"/>
      <c r="G27" s="1"/>
      <c r="H27" s="1"/>
      <c r="I27" s="1"/>
      <c r="J27" s="1"/>
      <c r="K27" s="1"/>
      <c r="L27" s="1"/>
      <c r="M27" s="1"/>
      <c r="N27" s="1"/>
      <c r="O27" s="1"/>
      <c r="P27" s="1"/>
      <c r="Q27" s="1"/>
    </row>
    <row r="28" spans="1:18" ht="12" customHeight="1" thickBot="1" x14ac:dyDescent="0.35">
      <c r="A28" s="10"/>
      <c r="B28" s="1"/>
      <c r="C28" s="1"/>
      <c r="D28" s="1"/>
      <c r="E28" s="1"/>
      <c r="F28" s="1"/>
      <c r="G28" s="1"/>
      <c r="H28" s="1"/>
      <c r="I28" s="1"/>
      <c r="J28" s="1"/>
      <c r="K28" s="1"/>
      <c r="L28" s="1"/>
      <c r="M28" s="1"/>
      <c r="N28" s="1"/>
      <c r="O28" s="1"/>
      <c r="P28" s="1"/>
      <c r="Q28" s="1"/>
    </row>
    <row r="29" spans="1:18" ht="12" customHeight="1" x14ac:dyDescent="0.3">
      <c r="A29" s="109" t="s">
        <v>131</v>
      </c>
      <c r="B29" s="110" t="s">
        <v>187</v>
      </c>
      <c r="C29" s="81">
        <v>2005</v>
      </c>
      <c r="D29" s="111">
        <v>2006</v>
      </c>
      <c r="E29" s="81">
        <v>2007</v>
      </c>
      <c r="F29" s="111">
        <v>2008</v>
      </c>
      <c r="G29" s="81">
        <v>2009</v>
      </c>
      <c r="H29" s="111">
        <v>2010</v>
      </c>
      <c r="I29" s="81">
        <v>2011</v>
      </c>
      <c r="J29" s="111">
        <v>2012</v>
      </c>
      <c r="K29" s="81">
        <v>2013</v>
      </c>
      <c r="L29" s="111">
        <v>2014</v>
      </c>
      <c r="M29" s="81">
        <v>2015</v>
      </c>
      <c r="N29" s="111">
        <v>2016</v>
      </c>
      <c r="O29" s="112">
        <v>2017</v>
      </c>
      <c r="P29" s="113">
        <v>2018</v>
      </c>
      <c r="Q29" s="456">
        <v>2019</v>
      </c>
      <c r="R29" s="450">
        <v>2020</v>
      </c>
    </row>
    <row r="30" spans="1:18" ht="12" customHeight="1" x14ac:dyDescent="0.3">
      <c r="A30" s="114" t="s">
        <v>151</v>
      </c>
      <c r="B30" s="186">
        <v>155</v>
      </c>
      <c r="C30" s="281">
        <v>7</v>
      </c>
      <c r="D30" s="186">
        <v>13</v>
      </c>
      <c r="E30" s="281">
        <v>11</v>
      </c>
      <c r="F30" s="186">
        <v>5</v>
      </c>
      <c r="G30" s="281">
        <v>7</v>
      </c>
      <c r="H30" s="186">
        <v>6</v>
      </c>
      <c r="I30" s="281">
        <v>5</v>
      </c>
      <c r="J30" s="186">
        <v>6</v>
      </c>
      <c r="K30" s="281">
        <v>10</v>
      </c>
      <c r="L30" s="186">
        <v>11</v>
      </c>
      <c r="M30" s="281">
        <v>8</v>
      </c>
      <c r="N30" s="186">
        <v>9</v>
      </c>
      <c r="O30" s="202">
        <v>6</v>
      </c>
      <c r="P30" s="201">
        <v>19</v>
      </c>
      <c r="Q30" s="463">
        <v>11</v>
      </c>
      <c r="R30" s="462">
        <v>21</v>
      </c>
    </row>
    <row r="31" spans="1:18" ht="12" customHeight="1" x14ac:dyDescent="0.3">
      <c r="A31" s="115" t="s">
        <v>178</v>
      </c>
      <c r="B31" s="500">
        <v>2.1274350892884097</v>
      </c>
      <c r="C31" s="501">
        <v>1.7358781607334643</v>
      </c>
      <c r="D31" s="498">
        <v>2.0001026732519422</v>
      </c>
      <c r="E31" s="501">
        <v>1.8111209939345765</v>
      </c>
      <c r="F31" s="498">
        <v>0.93299388932776128</v>
      </c>
      <c r="G31" s="501">
        <v>2.4399637841119244</v>
      </c>
      <c r="H31" s="498">
        <v>0.77821378379002004</v>
      </c>
      <c r="I31" s="501">
        <v>1.8934856157410846</v>
      </c>
      <c r="J31" s="498">
        <v>2.1546953649157414</v>
      </c>
      <c r="K31" s="501">
        <v>2.4827251095468585</v>
      </c>
      <c r="L31" s="498">
        <v>3.0613427929311792</v>
      </c>
      <c r="M31" s="501">
        <v>1.646582588288185</v>
      </c>
      <c r="N31" s="498">
        <v>5.1835358771677598</v>
      </c>
      <c r="O31" s="502">
        <v>1.3665244550660176</v>
      </c>
      <c r="P31" s="503">
        <v>1.5157704469700797</v>
      </c>
      <c r="Q31" s="508">
        <v>1.8644220641902243</v>
      </c>
      <c r="R31" s="504">
        <v>1.1565452219888599</v>
      </c>
    </row>
    <row r="32" spans="1:18" ht="12" customHeight="1" x14ac:dyDescent="0.3">
      <c r="A32" s="115" t="s">
        <v>179</v>
      </c>
      <c r="B32" s="498">
        <v>3.0260200000000004</v>
      </c>
      <c r="C32" s="485" t="s">
        <v>199</v>
      </c>
      <c r="D32" s="486">
        <v>3.5812599999999999</v>
      </c>
      <c r="E32" s="485">
        <v>3.3162400000000005</v>
      </c>
      <c r="F32" s="486" t="s">
        <v>199</v>
      </c>
      <c r="G32" s="485" t="s">
        <v>199</v>
      </c>
      <c r="H32" s="486" t="s">
        <v>199</v>
      </c>
      <c r="I32" s="485" t="s">
        <v>199</v>
      </c>
      <c r="J32" s="486" t="s">
        <v>199</v>
      </c>
      <c r="K32" s="485">
        <v>4.2122099999999998</v>
      </c>
      <c r="L32" s="486">
        <v>4.8074600000000007</v>
      </c>
      <c r="M32" s="485" t="s">
        <v>199</v>
      </c>
      <c r="N32" s="486" t="s">
        <v>199</v>
      </c>
      <c r="O32" s="485" t="s">
        <v>199</v>
      </c>
      <c r="P32" s="487">
        <v>1.9962</v>
      </c>
      <c r="Q32" s="509">
        <v>2.45478</v>
      </c>
      <c r="R32" s="505">
        <v>1.9176200000000001</v>
      </c>
    </row>
    <row r="33" spans="1:18" ht="12" customHeight="1" x14ac:dyDescent="0.3">
      <c r="A33" s="115" t="s">
        <v>180</v>
      </c>
      <c r="B33" s="498">
        <v>1.8657999999999999</v>
      </c>
      <c r="C33" s="488">
        <v>2.5344000000000002</v>
      </c>
      <c r="D33" s="489">
        <v>2.5401499999999997</v>
      </c>
      <c r="E33" s="490">
        <v>2.1046999999999998</v>
      </c>
      <c r="F33" s="489">
        <v>1.3528</v>
      </c>
      <c r="G33" s="490">
        <v>1.6557999999999999</v>
      </c>
      <c r="H33" s="489">
        <v>1.0695999999999999</v>
      </c>
      <c r="I33" s="490">
        <v>1.9521500000000001</v>
      </c>
      <c r="J33" s="489">
        <v>2.7723</v>
      </c>
      <c r="K33" s="490">
        <v>3.3225000000000002</v>
      </c>
      <c r="L33" s="489">
        <v>3.2162000000000002</v>
      </c>
      <c r="M33" s="490">
        <v>2.3508</v>
      </c>
      <c r="N33" s="489">
        <v>2.3649499999999999</v>
      </c>
      <c r="O33" s="491">
        <v>1.88855</v>
      </c>
      <c r="P33" s="492">
        <v>1.7658</v>
      </c>
      <c r="Q33" s="510">
        <v>2.3008999999999999</v>
      </c>
      <c r="R33" s="506">
        <v>1.4304999999999999</v>
      </c>
    </row>
    <row r="34" spans="1:18" ht="12" customHeight="1" x14ac:dyDescent="0.3">
      <c r="A34" s="115" t="s">
        <v>181</v>
      </c>
      <c r="B34" s="498">
        <v>1.2484999999999999</v>
      </c>
      <c r="C34" s="488">
        <v>0.56610000000000005</v>
      </c>
      <c r="D34" s="489">
        <v>1.1637999999999999</v>
      </c>
      <c r="E34" s="490">
        <v>1.7</v>
      </c>
      <c r="F34" s="489">
        <v>1.0142</v>
      </c>
      <c r="G34" s="490">
        <v>1.3042</v>
      </c>
      <c r="H34" s="489">
        <v>0.76915</v>
      </c>
      <c r="I34" s="490">
        <v>0.95779999999999998</v>
      </c>
      <c r="J34" s="489">
        <v>1.7256499999999999</v>
      </c>
      <c r="K34" s="490">
        <v>1.1027499999999999</v>
      </c>
      <c r="L34" s="489">
        <v>1.7439</v>
      </c>
      <c r="M34" s="490">
        <v>1.3228</v>
      </c>
      <c r="N34" s="489">
        <v>1.4458</v>
      </c>
      <c r="O34" s="491">
        <v>1.4520500000000001</v>
      </c>
      <c r="P34" s="492">
        <v>1.3196000000000001</v>
      </c>
      <c r="Q34" s="510">
        <v>1.3713</v>
      </c>
      <c r="R34" s="506">
        <v>1.1101000000000001</v>
      </c>
    </row>
    <row r="35" spans="1:18" ht="12" customHeight="1" x14ac:dyDescent="0.3">
      <c r="A35" s="115" t="s">
        <v>182</v>
      </c>
      <c r="B35" s="498">
        <v>0.88360000000000005</v>
      </c>
      <c r="C35" s="488">
        <v>0.28000000000000003</v>
      </c>
      <c r="D35" s="489">
        <v>0.48375000000000001</v>
      </c>
      <c r="E35" s="490">
        <v>1.0739000000000001</v>
      </c>
      <c r="F35" s="489">
        <v>0.5998</v>
      </c>
      <c r="G35" s="490">
        <v>0.66879999999999995</v>
      </c>
      <c r="H35" s="489">
        <v>0.50477499999999997</v>
      </c>
      <c r="I35" s="490">
        <v>0.57069999999999999</v>
      </c>
      <c r="J35" s="489">
        <v>0.26300000000000001</v>
      </c>
      <c r="K35" s="490">
        <v>0.39102500000000001</v>
      </c>
      <c r="L35" s="489">
        <v>1.4336</v>
      </c>
      <c r="M35" s="490">
        <v>1.1402000000000001</v>
      </c>
      <c r="N35" s="489">
        <v>0.95774999999999999</v>
      </c>
      <c r="O35" s="491">
        <v>0.57694999999999996</v>
      </c>
      <c r="P35" s="492">
        <v>0.97070000000000001</v>
      </c>
      <c r="Q35" s="510">
        <v>0.96530000000000005</v>
      </c>
      <c r="R35" s="506">
        <v>0.94954999999999989</v>
      </c>
    </row>
    <row r="36" spans="1:18" ht="12" customHeight="1" x14ac:dyDescent="0.3">
      <c r="A36" s="115" t="s">
        <v>183</v>
      </c>
      <c r="B36" s="498">
        <v>0.42260000000000003</v>
      </c>
      <c r="C36" s="485" t="s">
        <v>199</v>
      </c>
      <c r="D36" s="489">
        <v>0.15350000000000003</v>
      </c>
      <c r="E36" s="490">
        <v>0.71135999999999999</v>
      </c>
      <c r="F36" s="486" t="s">
        <v>199</v>
      </c>
      <c r="G36" s="485" t="s">
        <v>199</v>
      </c>
      <c r="H36" s="486" t="s">
        <v>199</v>
      </c>
      <c r="I36" s="485" t="s">
        <v>199</v>
      </c>
      <c r="J36" s="486" t="s">
        <v>199</v>
      </c>
      <c r="K36" s="490">
        <v>3.0800000000000025E-2</v>
      </c>
      <c r="L36" s="489">
        <v>0.94672000000000012</v>
      </c>
      <c r="M36" s="485" t="s">
        <v>199</v>
      </c>
      <c r="N36" s="489" t="s">
        <v>199</v>
      </c>
      <c r="O36" s="485" t="s">
        <v>199</v>
      </c>
      <c r="P36" s="487">
        <v>0.78200000000000003</v>
      </c>
      <c r="Q36" s="510">
        <v>0.31436000000000008</v>
      </c>
      <c r="R36" s="506">
        <v>0.77592000000000005</v>
      </c>
    </row>
    <row r="37" spans="1:18" ht="12" customHeight="1" x14ac:dyDescent="0.3">
      <c r="A37" s="115" t="s">
        <v>184</v>
      </c>
      <c r="B37" s="498">
        <v>2.6034200000000003</v>
      </c>
      <c r="C37" s="485" t="s">
        <v>199</v>
      </c>
      <c r="D37" s="489">
        <v>3.4277599999999997</v>
      </c>
      <c r="E37" s="490">
        <v>2.6048800000000005</v>
      </c>
      <c r="F37" s="486" t="s">
        <v>199</v>
      </c>
      <c r="G37" s="485" t="s">
        <v>199</v>
      </c>
      <c r="H37" s="486" t="s">
        <v>199</v>
      </c>
      <c r="I37" s="485" t="s">
        <v>199</v>
      </c>
      <c r="J37" s="486" t="s">
        <v>199</v>
      </c>
      <c r="K37" s="490">
        <v>4.1814099999999996</v>
      </c>
      <c r="L37" s="489">
        <v>3.8607400000000007</v>
      </c>
      <c r="M37" s="485" t="s">
        <v>199</v>
      </c>
      <c r="N37" s="489" t="s">
        <v>199</v>
      </c>
      <c r="O37" s="485" t="s">
        <v>199</v>
      </c>
      <c r="P37" s="487">
        <v>1.2141999999999999</v>
      </c>
      <c r="Q37" s="510">
        <v>2.1404199999999998</v>
      </c>
      <c r="R37" s="506">
        <v>1.1417000000000002</v>
      </c>
    </row>
    <row r="38" spans="1:18" ht="12" customHeight="1" thickBot="1" x14ac:dyDescent="0.35">
      <c r="A38" s="116" t="s">
        <v>185</v>
      </c>
      <c r="B38" s="499">
        <v>9.5844000000000005</v>
      </c>
      <c r="C38" s="493">
        <v>3.2065999999999999</v>
      </c>
      <c r="D38" s="494">
        <v>3.5740000000000003</v>
      </c>
      <c r="E38" s="495">
        <v>2.7706</v>
      </c>
      <c r="F38" s="494">
        <v>0.97399999999999998</v>
      </c>
      <c r="G38" s="495">
        <v>3.1105</v>
      </c>
      <c r="H38" s="494">
        <v>1.1214</v>
      </c>
      <c r="I38" s="495">
        <v>2.2654999999999998</v>
      </c>
      <c r="J38" s="494">
        <v>3.1032999999999999</v>
      </c>
      <c r="K38" s="495">
        <v>4.22</v>
      </c>
      <c r="L38" s="494">
        <v>3.9772000000000003</v>
      </c>
      <c r="M38" s="495">
        <v>2.4702999999999999</v>
      </c>
      <c r="N38" s="494">
        <v>9.0728000000000009</v>
      </c>
      <c r="O38" s="496">
        <v>2.0427</v>
      </c>
      <c r="P38" s="497">
        <v>2.1717000000000004</v>
      </c>
      <c r="Q38" s="511">
        <v>2.2892000000000001</v>
      </c>
      <c r="R38" s="507">
        <v>5.3481999999999994</v>
      </c>
    </row>
  </sheetData>
  <hyperlinks>
    <hyperlink ref="S2" location="Contents_Main!A1" display="Contents Tab" xr:uid="{7B90043C-5AE4-41E1-A919-50D7C80C9CBE}"/>
  </hyperlinks>
  <pageMargins left="0.75" right="0.75" top="1" bottom="1" header="0" footer="0"/>
  <pageSetup paperSize="9" orientation="landscape"/>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tabColor rgb="FF00B050"/>
  </sheetPr>
  <dimension ref="A2:O27"/>
  <sheetViews>
    <sheetView showGridLines="0" topLeftCell="H1" workbookViewId="0">
      <selection activeCell="O3" sqref="O3"/>
    </sheetView>
  </sheetViews>
  <sheetFormatPr defaultColWidth="14.44140625" defaultRowHeight="15" customHeight="1" x14ac:dyDescent="0.3"/>
  <cols>
    <col min="1" max="1" width="17.5546875" hidden="1" customWidth="1"/>
    <col min="2" max="7" width="19.5546875" hidden="1" customWidth="1"/>
    <col min="8" max="8" width="13.5546875" customWidth="1"/>
    <col min="9" max="9" width="23.109375" customWidth="1"/>
    <col min="10" max="10" width="14.88671875" customWidth="1"/>
    <col min="11" max="11" width="10" customWidth="1"/>
    <col min="12" max="12" width="19.109375" customWidth="1"/>
    <col min="13" max="13" width="17.109375" customWidth="1"/>
    <col min="14" max="14" width="19.109375" customWidth="1"/>
    <col min="15" max="15" width="19.88671875" customWidth="1"/>
  </cols>
  <sheetData>
    <row r="2" spans="1:14" ht="12.75" customHeight="1" x14ac:dyDescent="0.3">
      <c r="A2" s="10" t="s">
        <v>285</v>
      </c>
      <c r="B2" s="8"/>
      <c r="C2" s="8"/>
      <c r="D2" s="8"/>
      <c r="E2" s="8"/>
      <c r="F2" s="8"/>
      <c r="G2" s="8"/>
      <c r="H2" s="211" t="s">
        <v>128</v>
      </c>
      <c r="I2" s="10" t="s">
        <v>68</v>
      </c>
      <c r="J2" s="8"/>
      <c r="K2" s="8"/>
      <c r="L2" s="8"/>
      <c r="M2" s="8"/>
      <c r="N2" s="8"/>
    </row>
    <row r="3" spans="1:14" ht="12.75" customHeight="1" x14ac:dyDescent="0.3">
      <c r="A3" s="1"/>
      <c r="B3" s="1"/>
      <c r="C3" s="1"/>
      <c r="D3" s="1"/>
      <c r="E3" s="1"/>
      <c r="F3" s="1"/>
      <c r="G3" s="1"/>
      <c r="H3" s="1"/>
      <c r="I3" s="1"/>
      <c r="J3" s="1"/>
      <c r="K3" s="1"/>
      <c r="L3" s="1"/>
      <c r="M3" s="1"/>
      <c r="N3" s="1"/>
    </row>
    <row r="4" spans="1:14" ht="12.75" customHeight="1" x14ac:dyDescent="0.3">
      <c r="A4" s="1"/>
      <c r="B4" s="1"/>
      <c r="C4" s="1"/>
      <c r="D4" s="1"/>
      <c r="E4" s="1"/>
      <c r="F4" s="1"/>
      <c r="G4" s="1"/>
      <c r="H4" s="1"/>
      <c r="I4" s="8" t="s">
        <v>286</v>
      </c>
      <c r="J4" s="1"/>
      <c r="K4" s="1"/>
      <c r="L4" s="1"/>
      <c r="M4" s="1"/>
      <c r="N4" s="1"/>
    </row>
    <row r="5" spans="1:14" ht="25.2" x14ac:dyDescent="0.3">
      <c r="A5" s="282"/>
      <c r="B5" s="240" t="s">
        <v>177</v>
      </c>
      <c r="C5" s="240" t="s">
        <v>131</v>
      </c>
      <c r="D5" s="240" t="s">
        <v>132</v>
      </c>
      <c r="E5" s="240" t="s">
        <v>133</v>
      </c>
      <c r="F5" s="37" t="s">
        <v>134</v>
      </c>
      <c r="G5" s="1"/>
      <c r="H5" s="1"/>
      <c r="I5" s="118"/>
      <c r="J5" s="119" t="s">
        <v>177</v>
      </c>
      <c r="K5" s="119" t="s">
        <v>131</v>
      </c>
      <c r="L5" s="119" t="s">
        <v>132</v>
      </c>
      <c r="M5" s="119" t="s">
        <v>133</v>
      </c>
      <c r="N5" s="119" t="s">
        <v>134</v>
      </c>
    </row>
    <row r="6" spans="1:14" ht="12.75" customHeight="1" x14ac:dyDescent="0.3">
      <c r="A6" s="33" t="s">
        <v>151</v>
      </c>
      <c r="B6" s="120">
        <v>76</v>
      </c>
      <c r="C6" s="120">
        <v>34</v>
      </c>
      <c r="D6" s="120">
        <v>8</v>
      </c>
      <c r="E6" s="120">
        <v>25</v>
      </c>
      <c r="F6" s="121">
        <v>9</v>
      </c>
      <c r="G6" s="122"/>
      <c r="H6" s="1"/>
      <c r="I6" s="32" t="s">
        <v>151</v>
      </c>
      <c r="J6" s="120">
        <v>110</v>
      </c>
      <c r="K6" s="120">
        <v>29</v>
      </c>
      <c r="L6" s="120">
        <v>24</v>
      </c>
      <c r="M6" s="120">
        <v>41</v>
      </c>
      <c r="N6" s="120">
        <v>16</v>
      </c>
    </row>
    <row r="7" spans="1:14" ht="12.75" customHeight="1" x14ac:dyDescent="0.3">
      <c r="A7" s="33" t="s">
        <v>178</v>
      </c>
      <c r="B7" s="120">
        <v>20.8</v>
      </c>
      <c r="C7" s="120">
        <v>-2.6</v>
      </c>
      <c r="D7" s="120">
        <v>27.6</v>
      </c>
      <c r="E7" s="120">
        <v>20.3</v>
      </c>
      <c r="F7" s="121">
        <v>24.3</v>
      </c>
      <c r="G7" s="122"/>
      <c r="H7" s="1"/>
      <c r="I7" s="32" t="s">
        <v>178</v>
      </c>
      <c r="J7" s="219">
        <v>0.10002206323106888</v>
      </c>
      <c r="K7" s="219">
        <v>8.1870486240382068E-2</v>
      </c>
      <c r="L7" s="219">
        <v>0.1044675876392831</v>
      </c>
      <c r="M7" s="219">
        <v>4.8861194550408715E-2</v>
      </c>
      <c r="N7" s="219">
        <v>0.11403145386975666</v>
      </c>
    </row>
    <row r="8" spans="1:14" ht="12.75" customHeight="1" x14ac:dyDescent="0.3">
      <c r="A8" s="33" t="s">
        <v>179</v>
      </c>
      <c r="B8" s="123">
        <v>34.400599669999998</v>
      </c>
      <c r="C8" s="124">
        <v>5.1684999469999999</v>
      </c>
      <c r="D8" s="123" t="s">
        <v>199</v>
      </c>
      <c r="E8" s="124">
        <v>54.146499630000001</v>
      </c>
      <c r="F8" s="125" t="s">
        <v>199</v>
      </c>
      <c r="G8" s="122"/>
      <c r="H8" s="1"/>
      <c r="I8" s="32" t="s">
        <v>179</v>
      </c>
      <c r="J8" s="220">
        <v>0.23240000000000008</v>
      </c>
      <c r="K8" s="220">
        <v>0.159</v>
      </c>
      <c r="L8" s="220">
        <v>0.29115000000000002</v>
      </c>
      <c r="M8" s="221">
        <v>0.48336000000000046</v>
      </c>
      <c r="N8" s="220">
        <v>0.20314000000000002</v>
      </c>
    </row>
    <row r="9" spans="1:14" ht="12.75" customHeight="1" x14ac:dyDescent="0.3">
      <c r="A9" s="33" t="s">
        <v>180</v>
      </c>
      <c r="B9" s="123">
        <v>22.944000240000001</v>
      </c>
      <c r="C9" s="123">
        <v>0.82475000600000004</v>
      </c>
      <c r="D9" s="123">
        <v>36.691749569999999</v>
      </c>
      <c r="E9" s="124">
        <v>32.042500500000003</v>
      </c>
      <c r="F9" s="125">
        <v>32.115999219999999</v>
      </c>
      <c r="G9" s="122"/>
      <c r="H9" s="1"/>
      <c r="I9" s="32" t="s">
        <v>180</v>
      </c>
      <c r="J9" s="220">
        <v>0.137375</v>
      </c>
      <c r="K9" s="221">
        <v>0.10580000000000001</v>
      </c>
      <c r="L9" s="220">
        <v>0.14067499999999999</v>
      </c>
      <c r="M9" s="221">
        <v>0.19264999999999999</v>
      </c>
      <c r="N9" s="220">
        <v>0.11840000000000001</v>
      </c>
    </row>
    <row r="10" spans="1:14" ht="12.75" customHeight="1" x14ac:dyDescent="0.3">
      <c r="A10" s="33" t="s">
        <v>181</v>
      </c>
      <c r="B10" s="123">
        <v>4.3229999540000001</v>
      </c>
      <c r="C10" s="124">
        <v>-4.1660000090000002</v>
      </c>
      <c r="D10" s="123">
        <v>15.80750012</v>
      </c>
      <c r="E10" s="124">
        <v>20.572500229999999</v>
      </c>
      <c r="F10" s="125">
        <v>27.367000579999999</v>
      </c>
      <c r="G10" s="122"/>
      <c r="H10" s="1"/>
      <c r="I10" s="32" t="s">
        <v>181</v>
      </c>
      <c r="J10" s="220">
        <v>8.9099999999999999E-2</v>
      </c>
      <c r="K10" s="220">
        <v>2.0199999999999999E-2</v>
      </c>
      <c r="L10" s="220">
        <v>6.8899999999999989E-2</v>
      </c>
      <c r="M10" s="221">
        <v>0.11609999999999999</v>
      </c>
      <c r="N10" s="220">
        <v>0.10525</v>
      </c>
    </row>
    <row r="11" spans="1:14" ht="12.75" customHeight="1" x14ac:dyDescent="0.3">
      <c r="A11" s="33" t="s">
        <v>182</v>
      </c>
      <c r="B11" s="123">
        <v>-4.9670000080000003</v>
      </c>
      <c r="C11" s="123">
        <v>-18.564250470000001</v>
      </c>
      <c r="D11" s="123">
        <v>-1.2727500199999999</v>
      </c>
      <c r="E11" s="124">
        <v>3.9600000080000002</v>
      </c>
      <c r="F11" s="125">
        <v>17.018000130000001</v>
      </c>
      <c r="G11" s="122"/>
      <c r="H11" s="1"/>
      <c r="I11" s="32" t="s">
        <v>182</v>
      </c>
      <c r="J11" s="220">
        <v>1.525E-2</v>
      </c>
      <c r="K11" s="221">
        <v>-2.8549999999999999E-2</v>
      </c>
      <c r="L11" s="220">
        <v>1.8925000000000001E-2</v>
      </c>
      <c r="M11" s="221">
        <v>3.0650000000000004E-2</v>
      </c>
      <c r="N11" s="220">
        <v>6.7174999999999999E-2</v>
      </c>
    </row>
    <row r="12" spans="1:14" ht="12.75" customHeight="1" x14ac:dyDescent="0.3">
      <c r="A12" s="33" t="s">
        <v>183</v>
      </c>
      <c r="B12" s="123">
        <v>-18.628799820000001</v>
      </c>
      <c r="C12" s="123">
        <v>-21.246000290000001</v>
      </c>
      <c r="D12" s="123" t="s">
        <v>199</v>
      </c>
      <c r="E12" s="124">
        <v>-4.4729999300000003</v>
      </c>
      <c r="F12" s="125" t="s">
        <v>199</v>
      </c>
      <c r="G12" s="1"/>
      <c r="H12" s="1"/>
      <c r="I12" s="32" t="s">
        <v>183</v>
      </c>
      <c r="J12" s="220">
        <v>-3.9639999999999995E-2</v>
      </c>
      <c r="K12" s="220">
        <v>-0.16969999999999999</v>
      </c>
      <c r="L12" s="220">
        <v>-3.7600000000000001E-2</v>
      </c>
      <c r="M12" s="221">
        <v>-4.4859999999999997E-2</v>
      </c>
      <c r="N12" s="220">
        <v>1.7990000000000006E-2</v>
      </c>
    </row>
    <row r="13" spans="1:14" ht="12.75" customHeight="1" x14ac:dyDescent="0.3">
      <c r="A13" s="33" t="s">
        <v>184</v>
      </c>
      <c r="B13" s="123">
        <v>53.029399490000003</v>
      </c>
      <c r="C13" s="123">
        <v>26.414500239999999</v>
      </c>
      <c r="D13" s="123" t="s">
        <v>199</v>
      </c>
      <c r="E13" s="123">
        <v>58.619499560000001</v>
      </c>
      <c r="F13" s="125" t="s">
        <v>199</v>
      </c>
      <c r="G13" s="126"/>
      <c r="H13" s="126"/>
      <c r="I13" s="32" t="s">
        <v>184</v>
      </c>
      <c r="J13" s="220">
        <v>0.27204000000000006</v>
      </c>
      <c r="K13" s="220">
        <v>0.32869999999999999</v>
      </c>
      <c r="L13" s="220">
        <v>0.32875000000000004</v>
      </c>
      <c r="M13" s="220">
        <v>0.52822000000000047</v>
      </c>
      <c r="N13" s="220">
        <v>0.18515000000000001</v>
      </c>
    </row>
    <row r="14" spans="1:14" ht="12.75" customHeight="1" x14ac:dyDescent="0.3">
      <c r="A14" s="34" t="s">
        <v>185</v>
      </c>
      <c r="B14" s="127">
        <v>117.0830002</v>
      </c>
      <c r="C14" s="128">
        <v>63.95500183</v>
      </c>
      <c r="D14" s="127">
        <v>61.053998470000003</v>
      </c>
      <c r="E14" s="128">
        <v>68.996998309999995</v>
      </c>
      <c r="F14" s="129">
        <v>21.01999855</v>
      </c>
      <c r="G14" s="1"/>
      <c r="H14" s="1"/>
      <c r="I14" s="32" t="s">
        <v>185</v>
      </c>
      <c r="J14" s="220">
        <v>1.2999000000000001</v>
      </c>
      <c r="K14" s="220">
        <v>0.76480000000000004</v>
      </c>
      <c r="L14" s="220">
        <v>0.89700000000000002</v>
      </c>
      <c r="M14" s="221">
        <v>0.8741000000000001</v>
      </c>
      <c r="N14" s="220">
        <v>0.2142</v>
      </c>
    </row>
    <row r="17" spans="1:15" ht="12.75" customHeight="1" x14ac:dyDescent="0.3">
      <c r="A17" s="10" t="s">
        <v>287</v>
      </c>
      <c r="B17" s="130"/>
      <c r="C17" s="130"/>
      <c r="D17" s="130"/>
      <c r="E17" s="130"/>
      <c r="F17" s="130"/>
      <c r="G17" s="130"/>
      <c r="H17" s="1"/>
      <c r="I17" s="8" t="s">
        <v>287</v>
      </c>
      <c r="J17" s="130"/>
      <c r="K17" s="130"/>
      <c r="L17" s="130"/>
      <c r="M17" s="130"/>
      <c r="N17" s="130"/>
      <c r="O17" s="130"/>
    </row>
    <row r="18" spans="1:15" ht="14.4" x14ac:dyDescent="0.3">
      <c r="A18" s="283"/>
      <c r="B18" s="284" t="s">
        <v>187</v>
      </c>
      <c r="C18" s="284" t="s">
        <v>137</v>
      </c>
      <c r="D18" s="284" t="s">
        <v>138</v>
      </c>
      <c r="E18" s="284" t="s">
        <v>188</v>
      </c>
      <c r="F18" s="284" t="s">
        <v>140</v>
      </c>
      <c r="G18" s="131" t="s">
        <v>141</v>
      </c>
      <c r="H18" s="27"/>
      <c r="I18" s="119"/>
      <c r="J18" s="119" t="s">
        <v>187</v>
      </c>
      <c r="K18" s="119" t="s">
        <v>137</v>
      </c>
      <c r="L18" s="119" t="s">
        <v>138</v>
      </c>
      <c r="M18" s="119" t="s">
        <v>188</v>
      </c>
      <c r="N18" s="119" t="s">
        <v>140</v>
      </c>
      <c r="O18" s="119" t="s">
        <v>141</v>
      </c>
    </row>
    <row r="19" spans="1:15" ht="12.75" customHeight="1" x14ac:dyDescent="0.3">
      <c r="A19" s="33" t="s">
        <v>151</v>
      </c>
      <c r="B19" s="120">
        <v>76</v>
      </c>
      <c r="C19" s="120">
        <v>45</v>
      </c>
      <c r="D19" s="120">
        <v>31</v>
      </c>
      <c r="E19" s="120">
        <v>28</v>
      </c>
      <c r="F19" s="120">
        <v>27</v>
      </c>
      <c r="G19" s="121">
        <v>49</v>
      </c>
      <c r="H19" s="1"/>
      <c r="I19" s="32" t="s">
        <v>151</v>
      </c>
      <c r="J19" s="120">
        <v>110</v>
      </c>
      <c r="K19" s="120">
        <v>67</v>
      </c>
      <c r="L19" s="120">
        <v>43</v>
      </c>
      <c r="M19" s="120">
        <v>48</v>
      </c>
      <c r="N19" s="120">
        <v>26</v>
      </c>
      <c r="O19" s="120">
        <v>84</v>
      </c>
    </row>
    <row r="20" spans="1:15" ht="12.75" customHeight="1" x14ac:dyDescent="0.3">
      <c r="A20" s="33" t="s">
        <v>178</v>
      </c>
      <c r="B20" s="120">
        <v>20.8</v>
      </c>
      <c r="C20" s="120">
        <v>9.6999999999999993</v>
      </c>
      <c r="D20" s="132">
        <v>23</v>
      </c>
      <c r="E20" s="120">
        <v>22.8</v>
      </c>
      <c r="F20" s="120">
        <v>5.9</v>
      </c>
      <c r="G20" s="121">
        <v>24</v>
      </c>
      <c r="H20" s="1"/>
      <c r="I20" s="32" t="s">
        <v>178</v>
      </c>
      <c r="J20" s="219">
        <v>0.10002206323106888</v>
      </c>
      <c r="K20" s="219">
        <v>7.8112798613620082E-2</v>
      </c>
      <c r="L20" s="219">
        <v>0.10224607334172209</v>
      </c>
      <c r="M20" s="219">
        <v>0.10138968751873012</v>
      </c>
      <c r="N20" s="219">
        <v>0.1168650927667616</v>
      </c>
      <c r="O20" s="219">
        <v>9.7432989857660024E-2</v>
      </c>
    </row>
    <row r="21" spans="1:15" ht="12.75" customHeight="1" x14ac:dyDescent="0.3">
      <c r="A21" s="33" t="s">
        <v>179</v>
      </c>
      <c r="B21" s="123">
        <v>34.400599669999998</v>
      </c>
      <c r="C21" s="124">
        <v>33.085000610000002</v>
      </c>
      <c r="D21" s="123">
        <v>38.20909958</v>
      </c>
      <c r="E21" s="124">
        <v>37.61079865</v>
      </c>
      <c r="F21" s="123">
        <v>6.4805999759999997</v>
      </c>
      <c r="G21" s="85">
        <v>41.010998540000003</v>
      </c>
      <c r="H21" s="1"/>
      <c r="I21" s="32" t="s">
        <v>179</v>
      </c>
      <c r="J21" s="220">
        <v>0.23240000000000008</v>
      </c>
      <c r="K21" s="220">
        <v>0.2564800000000001</v>
      </c>
      <c r="L21" s="220">
        <v>0.20788000000000001</v>
      </c>
      <c r="M21" s="220">
        <v>0.21614000000000003</v>
      </c>
      <c r="N21" s="220">
        <v>0.16278000000000001</v>
      </c>
      <c r="O21" s="220">
        <v>0.30740000000000001</v>
      </c>
    </row>
    <row r="22" spans="1:15" ht="12.75" customHeight="1" x14ac:dyDescent="0.3">
      <c r="A22" s="33" t="s">
        <v>180</v>
      </c>
      <c r="B22" s="123">
        <v>22.944000240000001</v>
      </c>
      <c r="C22" s="123">
        <v>16.955500130000001</v>
      </c>
      <c r="D22" s="123">
        <v>27.96850061</v>
      </c>
      <c r="E22" s="124">
        <v>28.255500319999999</v>
      </c>
      <c r="F22" s="123">
        <v>1.1870000359999999</v>
      </c>
      <c r="G22" s="85">
        <v>30.771499630000001</v>
      </c>
      <c r="H22" s="1"/>
      <c r="I22" s="32" t="s">
        <v>180</v>
      </c>
      <c r="J22" s="220">
        <v>0.137375</v>
      </c>
      <c r="K22" s="220">
        <v>0.14860000000000001</v>
      </c>
      <c r="L22" s="220">
        <v>0.1358</v>
      </c>
      <c r="M22" s="220">
        <v>0.13514999999999999</v>
      </c>
      <c r="N22" s="220">
        <v>0.116075</v>
      </c>
      <c r="O22" s="220">
        <v>0.14987499999999998</v>
      </c>
    </row>
    <row r="23" spans="1:15" ht="12.75" customHeight="1" x14ac:dyDescent="0.3">
      <c r="A23" s="33" t="s">
        <v>181</v>
      </c>
      <c r="B23" s="123">
        <v>4.3229999540000001</v>
      </c>
      <c r="C23" s="124">
        <v>-0.19499999300000001</v>
      </c>
      <c r="D23" s="123">
        <v>13.48750019</v>
      </c>
      <c r="E23" s="124">
        <v>17.018000130000001</v>
      </c>
      <c r="F23" s="123">
        <v>-3.3650000100000002</v>
      </c>
      <c r="G23" s="85">
        <v>14.41599989</v>
      </c>
      <c r="H23" s="1"/>
      <c r="I23" s="32" t="s">
        <v>181</v>
      </c>
      <c r="J23" s="220">
        <v>8.9099999999999999E-2</v>
      </c>
      <c r="K23" s="220">
        <v>6.3399999999999998E-2</v>
      </c>
      <c r="L23" s="220">
        <v>0.10639999999999999</v>
      </c>
      <c r="M23" s="220">
        <v>0.10375000000000001</v>
      </c>
      <c r="N23" s="220">
        <v>3.2100000000000004E-2</v>
      </c>
      <c r="O23" s="220">
        <v>0.10100000000000001</v>
      </c>
    </row>
    <row r="24" spans="1:15" ht="12.75" customHeight="1" x14ac:dyDescent="0.3">
      <c r="A24" s="33" t="s">
        <v>182</v>
      </c>
      <c r="B24" s="123">
        <v>-4.9670000080000003</v>
      </c>
      <c r="C24" s="123">
        <v>-8.5694999690000007</v>
      </c>
      <c r="D24" s="123">
        <v>-2.0647500160000001</v>
      </c>
      <c r="E24" s="124">
        <v>-1.8292499179999999</v>
      </c>
      <c r="F24" s="123">
        <v>-18.573999400000002</v>
      </c>
      <c r="G24" s="85">
        <v>-1.243499994</v>
      </c>
      <c r="H24" s="1"/>
      <c r="I24" s="32" t="s">
        <v>182</v>
      </c>
      <c r="J24" s="220">
        <v>1.525E-2</v>
      </c>
      <c r="K24" s="220">
        <v>0</v>
      </c>
      <c r="L24" s="220">
        <v>6.0900000000000003E-2</v>
      </c>
      <c r="M24" s="220">
        <v>2.1575E-2</v>
      </c>
      <c r="N24" s="220">
        <v>-1.84E-2</v>
      </c>
      <c r="O24" s="220">
        <v>2.665E-2</v>
      </c>
    </row>
    <row r="25" spans="1:15" ht="12.75" customHeight="1" x14ac:dyDescent="0.3">
      <c r="A25" s="33" t="s">
        <v>183</v>
      </c>
      <c r="B25" s="123">
        <v>-18.628799820000001</v>
      </c>
      <c r="C25" s="123">
        <v>-19.224200060000001</v>
      </c>
      <c r="D25" s="123">
        <v>-17.354300739999999</v>
      </c>
      <c r="E25" s="124">
        <v>-18.806600759999998</v>
      </c>
      <c r="F25" s="123">
        <v>-22.155600360000001</v>
      </c>
      <c r="G25" s="85">
        <v>-6.1924999239999998</v>
      </c>
      <c r="H25" s="1"/>
      <c r="I25" s="32" t="s">
        <v>183</v>
      </c>
      <c r="J25" s="220">
        <v>-3.9639999999999995E-2</v>
      </c>
      <c r="K25" s="220">
        <v>-4.8839999999999995E-2</v>
      </c>
      <c r="L25" s="220">
        <v>-3.2619999999999996E-2</v>
      </c>
      <c r="M25" s="220">
        <v>-4.1020000000000001E-2</v>
      </c>
      <c r="N25" s="220">
        <v>-0.17024</v>
      </c>
      <c r="O25" s="220">
        <v>-2.8850000000000001E-2</v>
      </c>
    </row>
    <row r="26" spans="1:15" ht="12.75" customHeight="1" x14ac:dyDescent="0.3">
      <c r="A26" s="33" t="s">
        <v>184</v>
      </c>
      <c r="B26" s="123">
        <v>53.029399490000003</v>
      </c>
      <c r="C26" s="123">
        <v>52.309200670000003</v>
      </c>
      <c r="D26" s="123">
        <v>55.56340032</v>
      </c>
      <c r="E26" s="123">
        <v>56.417399410000002</v>
      </c>
      <c r="F26" s="123">
        <v>28.636200330000001</v>
      </c>
      <c r="G26" s="125">
        <v>47.203498459999999</v>
      </c>
      <c r="H26" s="1"/>
      <c r="I26" s="32" t="s">
        <v>184</v>
      </c>
      <c r="J26" s="220">
        <v>0.27204000000000006</v>
      </c>
      <c r="K26" s="220">
        <v>0.30532000000000009</v>
      </c>
      <c r="L26" s="220">
        <v>0.24049999999999999</v>
      </c>
      <c r="M26" s="220">
        <v>0.25716000000000006</v>
      </c>
      <c r="N26" s="220">
        <v>0.33301999999999998</v>
      </c>
      <c r="O26" s="220">
        <v>0.33624999999999999</v>
      </c>
    </row>
    <row r="27" spans="1:15" ht="12.75" customHeight="1" x14ac:dyDescent="0.3">
      <c r="A27" s="34" t="s">
        <v>185</v>
      </c>
      <c r="B27" s="127">
        <v>117.0830002</v>
      </c>
      <c r="C27" s="128">
        <v>111.1730003</v>
      </c>
      <c r="D27" s="127">
        <v>87.380998610000006</v>
      </c>
      <c r="E27" s="128">
        <v>87.380998610000006</v>
      </c>
      <c r="F27" s="127">
        <v>73.725002290000006</v>
      </c>
      <c r="G27" s="133">
        <v>81.213998790000005</v>
      </c>
      <c r="H27" s="1"/>
      <c r="I27" s="32" t="s">
        <v>185</v>
      </c>
      <c r="J27" s="220">
        <v>1.2999000000000001</v>
      </c>
      <c r="K27" s="220">
        <v>1.2999000000000001</v>
      </c>
      <c r="L27" s="220">
        <v>0.89489999999999992</v>
      </c>
      <c r="M27" s="220">
        <v>0.93559999999999999</v>
      </c>
      <c r="N27" s="220">
        <v>0.76480000000000004</v>
      </c>
      <c r="O27" s="220">
        <v>0.94050000000000011</v>
      </c>
    </row>
  </sheetData>
  <hyperlinks>
    <hyperlink ref="H2" location="Contents_Main!A1" display="Contents Tab" xr:uid="{ADC92CFF-D23D-41D8-8818-1E6C75BFA309}"/>
  </hyperlinks>
  <pageMargins left="0.39370078740157483" right="0" top="0.39370078740157483" bottom="0" header="0" footer="0"/>
  <pageSetup paperSize="9" scale="83" orientation="landscape"/>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tabColor rgb="FF00B050"/>
  </sheetPr>
  <dimension ref="A2:P27"/>
  <sheetViews>
    <sheetView showGridLines="0" topLeftCell="H1" workbookViewId="0">
      <selection activeCell="P7" sqref="P7"/>
    </sheetView>
  </sheetViews>
  <sheetFormatPr defaultColWidth="14.44140625" defaultRowHeight="15" customHeight="1" x14ac:dyDescent="0.3"/>
  <cols>
    <col min="1" max="1" width="17.5546875" hidden="1" customWidth="1"/>
    <col min="2" max="7" width="19.5546875" hidden="1" customWidth="1"/>
    <col min="8" max="8" width="13.5546875" customWidth="1"/>
    <col min="9" max="9" width="23.109375" customWidth="1"/>
    <col min="10" max="10" width="14.88671875" customWidth="1"/>
    <col min="11" max="11" width="10" customWidth="1"/>
    <col min="12" max="12" width="19.109375" customWidth="1"/>
    <col min="13" max="13" width="17.109375" customWidth="1"/>
    <col min="14" max="14" width="19.109375" customWidth="1"/>
    <col min="15" max="15" width="19.88671875" customWidth="1"/>
  </cols>
  <sheetData>
    <row r="2" spans="1:16" ht="12.75" customHeight="1" x14ac:dyDescent="0.3">
      <c r="A2" s="10" t="s">
        <v>285</v>
      </c>
      <c r="B2" s="8"/>
      <c r="C2" s="8"/>
      <c r="D2" s="8"/>
      <c r="E2" s="8"/>
      <c r="F2" s="8"/>
      <c r="G2" s="8"/>
      <c r="H2" s="211" t="s">
        <v>128</v>
      </c>
      <c r="I2" s="10" t="s">
        <v>69</v>
      </c>
      <c r="J2" s="8"/>
      <c r="K2" s="8"/>
      <c r="L2" s="8"/>
      <c r="M2" s="8"/>
      <c r="N2" s="8"/>
      <c r="O2" s="8"/>
      <c r="P2" s="10"/>
    </row>
    <row r="3" spans="1:16" ht="12.75" customHeight="1" x14ac:dyDescent="0.3">
      <c r="A3" s="1"/>
      <c r="B3" s="1"/>
      <c r="C3" s="1"/>
      <c r="D3" s="1"/>
      <c r="E3" s="1"/>
      <c r="F3" s="1"/>
      <c r="G3" s="1"/>
      <c r="H3" s="1"/>
      <c r="I3" s="1"/>
      <c r="J3" s="1"/>
      <c r="K3" s="1"/>
      <c r="L3" s="1"/>
      <c r="M3" s="1"/>
      <c r="N3" s="1"/>
      <c r="O3" s="35"/>
      <c r="P3" s="11"/>
    </row>
    <row r="4" spans="1:16" ht="12.75" customHeight="1" x14ac:dyDescent="0.3">
      <c r="A4" s="1"/>
      <c r="B4" s="1"/>
      <c r="C4" s="1"/>
      <c r="D4" s="1"/>
      <c r="E4" s="1"/>
      <c r="F4" s="1"/>
      <c r="G4" s="1"/>
      <c r="H4" s="1"/>
      <c r="I4" s="8" t="s">
        <v>286</v>
      </c>
      <c r="J4" s="1"/>
      <c r="K4" s="1"/>
      <c r="L4" s="1"/>
      <c r="M4" s="1"/>
      <c r="N4" s="1"/>
      <c r="O4" s="1"/>
      <c r="P4" s="11"/>
    </row>
    <row r="5" spans="1:16" ht="25.2" x14ac:dyDescent="0.3">
      <c r="A5" s="282"/>
      <c r="B5" s="240" t="s">
        <v>177</v>
      </c>
      <c r="C5" s="240" t="s">
        <v>131</v>
      </c>
      <c r="D5" s="240" t="s">
        <v>132</v>
      </c>
      <c r="E5" s="240" t="s">
        <v>133</v>
      </c>
      <c r="F5" s="37" t="s">
        <v>134</v>
      </c>
      <c r="G5" s="1"/>
      <c r="H5" s="1"/>
      <c r="I5" s="118"/>
      <c r="J5" s="119" t="s">
        <v>177</v>
      </c>
      <c r="K5" s="119" t="s">
        <v>131</v>
      </c>
      <c r="L5" s="119" t="s">
        <v>132</v>
      </c>
      <c r="M5" s="119" t="s">
        <v>133</v>
      </c>
      <c r="N5" s="119" t="s">
        <v>134</v>
      </c>
      <c r="O5" s="1"/>
      <c r="P5" s="11"/>
    </row>
    <row r="6" spans="1:16" ht="12.75" customHeight="1" x14ac:dyDescent="0.3">
      <c r="A6" s="33" t="s">
        <v>151</v>
      </c>
      <c r="B6" s="120">
        <v>76</v>
      </c>
      <c r="C6" s="120">
        <v>34</v>
      </c>
      <c r="D6" s="120">
        <v>8</v>
      </c>
      <c r="E6" s="120">
        <v>25</v>
      </c>
      <c r="F6" s="121">
        <v>9</v>
      </c>
      <c r="G6" s="122"/>
      <c r="H6" s="1"/>
      <c r="I6" s="32" t="s">
        <v>151</v>
      </c>
      <c r="J6" s="120">
        <v>110</v>
      </c>
      <c r="K6" s="120">
        <v>29</v>
      </c>
      <c r="L6" s="120">
        <v>24</v>
      </c>
      <c r="M6" s="120">
        <v>41</v>
      </c>
      <c r="N6" s="120">
        <v>16</v>
      </c>
      <c r="O6" s="122"/>
      <c r="P6" s="11"/>
    </row>
    <row r="7" spans="1:16" ht="12.75" customHeight="1" x14ac:dyDescent="0.3">
      <c r="A7" s="33" t="s">
        <v>178</v>
      </c>
      <c r="B7" s="120">
        <v>20.8</v>
      </c>
      <c r="C7" s="120">
        <v>-2.6</v>
      </c>
      <c r="D7" s="120">
        <v>27.6</v>
      </c>
      <c r="E7" s="120">
        <v>20.3</v>
      </c>
      <c r="F7" s="121">
        <v>24.3</v>
      </c>
      <c r="G7" s="122"/>
      <c r="H7" s="1"/>
      <c r="I7" s="32" t="s">
        <v>178</v>
      </c>
      <c r="J7" s="512">
        <v>1.6155745743094891</v>
      </c>
      <c r="K7" s="512">
        <v>1.2895794653820714</v>
      </c>
      <c r="L7" s="512">
        <v>1.5462754812016877</v>
      </c>
      <c r="M7" s="512">
        <v>1.2448586947909352</v>
      </c>
      <c r="N7" s="512">
        <v>1.7367015937765073</v>
      </c>
      <c r="O7" s="122"/>
      <c r="P7" s="11"/>
    </row>
    <row r="8" spans="1:16" ht="12.75" customHeight="1" x14ac:dyDescent="0.3">
      <c r="A8" s="33" t="s">
        <v>179</v>
      </c>
      <c r="B8" s="123">
        <v>34.400599669999998</v>
      </c>
      <c r="C8" s="124">
        <v>5.1684999469999999</v>
      </c>
      <c r="D8" s="123" t="s">
        <v>199</v>
      </c>
      <c r="E8" s="124">
        <v>54.146499630000001</v>
      </c>
      <c r="F8" s="125" t="s">
        <v>199</v>
      </c>
      <c r="G8" s="122"/>
      <c r="H8" s="1"/>
      <c r="I8" s="32" t="s">
        <v>179</v>
      </c>
      <c r="J8" s="500">
        <v>2.5532500000000002</v>
      </c>
      <c r="K8" s="512">
        <v>2.4744999999999999</v>
      </c>
      <c r="L8" s="500">
        <v>2.3832</v>
      </c>
      <c r="M8" s="489">
        <v>2.8900800000000002</v>
      </c>
      <c r="N8" s="500">
        <v>2.7301500000000001</v>
      </c>
      <c r="O8" s="122"/>
      <c r="P8" s="11"/>
    </row>
    <row r="9" spans="1:16" ht="12.75" customHeight="1" x14ac:dyDescent="0.3">
      <c r="A9" s="33" t="s">
        <v>180</v>
      </c>
      <c r="B9" s="123">
        <v>22.944000240000001</v>
      </c>
      <c r="C9" s="123">
        <v>0.82475000600000004</v>
      </c>
      <c r="D9" s="123">
        <v>36.691749569999999</v>
      </c>
      <c r="E9" s="124">
        <v>32.042500500000003</v>
      </c>
      <c r="F9" s="125">
        <v>32.115999219999999</v>
      </c>
      <c r="G9" s="122"/>
      <c r="H9" s="1"/>
      <c r="I9" s="32" t="s">
        <v>180</v>
      </c>
      <c r="J9" s="500">
        <v>1.95465</v>
      </c>
      <c r="K9" s="489">
        <v>1.3549500000000001</v>
      </c>
      <c r="L9" s="500">
        <v>1.9767749999999999</v>
      </c>
      <c r="M9" s="489">
        <v>2.1452499999999999</v>
      </c>
      <c r="N9" s="500">
        <v>1.8854</v>
      </c>
      <c r="O9" s="122"/>
      <c r="P9" s="11"/>
    </row>
    <row r="10" spans="1:16" ht="12.75" customHeight="1" x14ac:dyDescent="0.3">
      <c r="A10" s="33" t="s">
        <v>181</v>
      </c>
      <c r="B10" s="123">
        <v>4.3229999540000001</v>
      </c>
      <c r="C10" s="124">
        <v>-4.1660000090000002</v>
      </c>
      <c r="D10" s="123">
        <v>15.80750012</v>
      </c>
      <c r="E10" s="124">
        <v>20.572500229999999</v>
      </c>
      <c r="F10" s="125">
        <v>27.367000579999999</v>
      </c>
      <c r="G10" s="122"/>
      <c r="H10" s="1"/>
      <c r="I10" s="32" t="s">
        <v>181</v>
      </c>
      <c r="J10" s="500">
        <v>1.391</v>
      </c>
      <c r="K10" s="500">
        <v>0.75149999999999995</v>
      </c>
      <c r="L10" s="500">
        <v>1.2707999999999999</v>
      </c>
      <c r="M10" s="489">
        <v>1.5980000000000001</v>
      </c>
      <c r="N10" s="500">
        <v>1.5787500000000001</v>
      </c>
      <c r="O10" s="122"/>
      <c r="P10" s="11"/>
    </row>
    <row r="11" spans="1:16" ht="12.75" customHeight="1" x14ac:dyDescent="0.3">
      <c r="A11" s="33" t="s">
        <v>182</v>
      </c>
      <c r="B11" s="123">
        <v>-4.9670000080000003</v>
      </c>
      <c r="C11" s="123">
        <v>-18.564250470000001</v>
      </c>
      <c r="D11" s="123">
        <v>-1.2727500199999999</v>
      </c>
      <c r="E11" s="124">
        <v>3.9600000080000002</v>
      </c>
      <c r="F11" s="125">
        <v>17.018000130000001</v>
      </c>
      <c r="G11" s="122"/>
      <c r="H11" s="1"/>
      <c r="I11" s="32" t="s">
        <v>182</v>
      </c>
      <c r="J11" s="500">
        <v>0.79017499999999996</v>
      </c>
      <c r="K11" s="489">
        <v>0.22465000000000002</v>
      </c>
      <c r="L11" s="500">
        <v>0.88277499999999998</v>
      </c>
      <c r="M11" s="489">
        <v>1.0265</v>
      </c>
      <c r="N11" s="500">
        <v>1.247825</v>
      </c>
      <c r="O11" s="122"/>
      <c r="P11" s="11"/>
    </row>
    <row r="12" spans="1:16" ht="12.75" customHeight="1" x14ac:dyDescent="0.3">
      <c r="A12" s="33" t="s">
        <v>183</v>
      </c>
      <c r="B12" s="123">
        <v>-18.628799820000001</v>
      </c>
      <c r="C12" s="123">
        <v>-21.246000290000001</v>
      </c>
      <c r="D12" s="123" t="s">
        <v>199</v>
      </c>
      <c r="E12" s="124">
        <v>-4.4729999300000003</v>
      </c>
      <c r="F12" s="125" t="s">
        <v>199</v>
      </c>
      <c r="G12" s="1"/>
      <c r="H12" s="1"/>
      <c r="I12" s="32" t="s">
        <v>183</v>
      </c>
      <c r="J12" s="500">
        <v>0.23494000000000001</v>
      </c>
      <c r="K12" s="500">
        <v>7.9200000000000007E-2</v>
      </c>
      <c r="L12" s="500">
        <v>0.46584999999999999</v>
      </c>
      <c r="M12" s="489">
        <v>0.60755999999999999</v>
      </c>
      <c r="N12" s="500">
        <v>0.8023300000000001</v>
      </c>
      <c r="O12" s="1"/>
      <c r="P12" s="11"/>
    </row>
    <row r="13" spans="1:16" ht="12.75" customHeight="1" x14ac:dyDescent="0.3">
      <c r="A13" s="33" t="s">
        <v>184</v>
      </c>
      <c r="B13" s="123">
        <v>53.029399490000003</v>
      </c>
      <c r="C13" s="123">
        <v>26.414500239999999</v>
      </c>
      <c r="D13" s="123" t="s">
        <v>199</v>
      </c>
      <c r="E13" s="123">
        <v>58.619499560000001</v>
      </c>
      <c r="F13" s="125" t="s">
        <v>199</v>
      </c>
      <c r="G13" s="126"/>
      <c r="H13" s="126"/>
      <c r="I13" s="32" t="s">
        <v>184</v>
      </c>
      <c r="J13" s="500">
        <v>2.3183100000000003</v>
      </c>
      <c r="K13" s="500">
        <v>2.3952999999999998</v>
      </c>
      <c r="L13" s="500">
        <v>1.9173499999999999</v>
      </c>
      <c r="M13" s="500">
        <v>2.2825200000000003</v>
      </c>
      <c r="N13" s="500">
        <v>1.9278200000000001</v>
      </c>
      <c r="O13" s="126"/>
      <c r="P13" s="11"/>
    </row>
    <row r="14" spans="1:16" ht="12.75" customHeight="1" x14ac:dyDescent="0.3">
      <c r="A14" s="34" t="s">
        <v>185</v>
      </c>
      <c r="B14" s="127">
        <v>117.0830002</v>
      </c>
      <c r="C14" s="128">
        <v>63.95500183</v>
      </c>
      <c r="D14" s="127">
        <v>61.053998470000003</v>
      </c>
      <c r="E14" s="128">
        <v>68.996998309999995</v>
      </c>
      <c r="F14" s="129">
        <v>21.01999855</v>
      </c>
      <c r="G14" s="1"/>
      <c r="H14" s="1"/>
      <c r="I14" s="32" t="s">
        <v>185</v>
      </c>
      <c r="J14" s="500">
        <v>7.2301000000000002</v>
      </c>
      <c r="K14" s="500">
        <v>3.6827999999999999</v>
      </c>
      <c r="L14" s="500">
        <v>7.0045000000000002</v>
      </c>
      <c r="M14" s="489">
        <v>5.6012000000000004</v>
      </c>
      <c r="N14" s="500">
        <v>2.9969999999999999</v>
      </c>
      <c r="O14" s="1"/>
      <c r="P14" s="11"/>
    </row>
    <row r="15" spans="1:16" ht="15" customHeight="1" x14ac:dyDescent="0.3">
      <c r="I15" s="1"/>
      <c r="J15" s="1"/>
      <c r="K15" s="1"/>
      <c r="L15" s="1"/>
      <c r="M15" s="1"/>
      <c r="N15" s="1"/>
      <c r="O15" s="1"/>
      <c r="P15" s="11"/>
    </row>
    <row r="16" spans="1:16" ht="15" customHeight="1" x14ac:dyDescent="0.3">
      <c r="I16" s="11"/>
      <c r="J16" s="1"/>
      <c r="K16" s="1"/>
      <c r="L16" s="1"/>
      <c r="M16" s="1"/>
      <c r="N16" s="1"/>
      <c r="O16" s="1"/>
      <c r="P16" s="11"/>
    </row>
    <row r="17" spans="1:16" ht="12.75" customHeight="1" x14ac:dyDescent="0.3">
      <c r="A17" s="10" t="s">
        <v>287</v>
      </c>
      <c r="B17" s="130"/>
      <c r="C17" s="130"/>
      <c r="D17" s="130"/>
      <c r="E17" s="130"/>
      <c r="F17" s="130"/>
      <c r="G17" s="130"/>
      <c r="H17" s="1"/>
      <c r="I17" s="8" t="s">
        <v>287</v>
      </c>
      <c r="J17" s="130"/>
      <c r="K17" s="130"/>
      <c r="L17" s="130"/>
      <c r="M17" s="130"/>
      <c r="N17" s="130"/>
      <c r="O17" s="130"/>
      <c r="P17" s="11"/>
    </row>
    <row r="18" spans="1:16" ht="14.4" x14ac:dyDescent="0.3">
      <c r="A18" s="283"/>
      <c r="B18" s="284" t="s">
        <v>187</v>
      </c>
      <c r="C18" s="284" t="s">
        <v>137</v>
      </c>
      <c r="D18" s="284" t="s">
        <v>138</v>
      </c>
      <c r="E18" s="284" t="s">
        <v>188</v>
      </c>
      <c r="F18" s="284" t="s">
        <v>140</v>
      </c>
      <c r="G18" s="131" t="s">
        <v>141</v>
      </c>
      <c r="H18" s="27"/>
      <c r="I18" s="119"/>
      <c r="J18" s="119" t="s">
        <v>187</v>
      </c>
      <c r="K18" s="119" t="s">
        <v>137</v>
      </c>
      <c r="L18" s="119" t="s">
        <v>138</v>
      </c>
      <c r="M18" s="119" t="s">
        <v>188</v>
      </c>
      <c r="N18" s="119" t="s">
        <v>140</v>
      </c>
      <c r="O18" s="119" t="s">
        <v>141</v>
      </c>
      <c r="P18" s="11"/>
    </row>
    <row r="19" spans="1:16" ht="12.75" customHeight="1" x14ac:dyDescent="0.3">
      <c r="A19" s="33" t="s">
        <v>151</v>
      </c>
      <c r="B19" s="120">
        <v>76</v>
      </c>
      <c r="C19" s="120">
        <v>45</v>
      </c>
      <c r="D19" s="120">
        <v>31</v>
      </c>
      <c r="E19" s="120">
        <v>28</v>
      </c>
      <c r="F19" s="120">
        <v>27</v>
      </c>
      <c r="G19" s="121">
        <v>49</v>
      </c>
      <c r="H19" s="1"/>
      <c r="I19" s="32" t="s">
        <v>151</v>
      </c>
      <c r="J19" s="120">
        <v>110</v>
      </c>
      <c r="K19" s="120">
        <v>67</v>
      </c>
      <c r="L19" s="120">
        <v>43</v>
      </c>
      <c r="M19" s="120">
        <v>48</v>
      </c>
      <c r="N19" s="120">
        <v>26</v>
      </c>
      <c r="O19" s="120">
        <v>84</v>
      </c>
      <c r="P19" s="11"/>
    </row>
    <row r="20" spans="1:16" ht="12.75" customHeight="1" x14ac:dyDescent="0.3">
      <c r="A20" s="33" t="s">
        <v>178</v>
      </c>
      <c r="B20" s="120">
        <v>20.8</v>
      </c>
      <c r="C20" s="120">
        <v>9.6999999999999993</v>
      </c>
      <c r="D20" s="132">
        <v>23</v>
      </c>
      <c r="E20" s="120">
        <v>22.8</v>
      </c>
      <c r="F20" s="120">
        <v>5.9</v>
      </c>
      <c r="G20" s="121">
        <v>24</v>
      </c>
      <c r="H20" s="1"/>
      <c r="I20" s="32" t="s">
        <v>178</v>
      </c>
      <c r="J20" s="512">
        <v>1.6155745743094891</v>
      </c>
      <c r="K20" s="512">
        <v>1.3913033861174147</v>
      </c>
      <c r="L20" s="512">
        <v>1.6401665519726882</v>
      </c>
      <c r="M20" s="512">
        <v>1.6382124309304746</v>
      </c>
      <c r="N20" s="512">
        <v>1.7353110173842745</v>
      </c>
      <c r="O20" s="512">
        <v>1.6014832434599062</v>
      </c>
      <c r="P20" s="11"/>
    </row>
    <row r="21" spans="1:16" ht="12.75" customHeight="1" x14ac:dyDescent="0.3">
      <c r="A21" s="33" t="s">
        <v>179</v>
      </c>
      <c r="B21" s="123">
        <v>34.400599669999998</v>
      </c>
      <c r="C21" s="124">
        <v>33.085000610000002</v>
      </c>
      <c r="D21" s="123">
        <v>38.20909958</v>
      </c>
      <c r="E21" s="124">
        <v>37.61079865</v>
      </c>
      <c r="F21" s="123">
        <v>6.4805999759999997</v>
      </c>
      <c r="G21" s="85">
        <v>41.010998540000003</v>
      </c>
      <c r="H21" s="1"/>
      <c r="I21" s="32" t="s">
        <v>179</v>
      </c>
      <c r="J21" s="500">
        <v>2.5532500000000002</v>
      </c>
      <c r="K21" s="500">
        <v>2.5214000000000003</v>
      </c>
      <c r="L21" s="500">
        <v>2.8749000000000007</v>
      </c>
      <c r="M21" s="500">
        <v>2.6819000000000015</v>
      </c>
      <c r="N21" s="500">
        <v>2.4878</v>
      </c>
      <c r="O21" s="500">
        <v>2.6606400000000008</v>
      </c>
      <c r="P21" s="11"/>
    </row>
    <row r="22" spans="1:16" ht="12.75" customHeight="1" x14ac:dyDescent="0.3">
      <c r="A22" s="33" t="s">
        <v>180</v>
      </c>
      <c r="B22" s="123">
        <v>22.944000240000001</v>
      </c>
      <c r="C22" s="123">
        <v>16.955500130000001</v>
      </c>
      <c r="D22" s="123">
        <v>27.96850061</v>
      </c>
      <c r="E22" s="124">
        <v>28.255500319999999</v>
      </c>
      <c r="F22" s="123">
        <v>1.1870000359999999</v>
      </c>
      <c r="G22" s="85">
        <v>30.771499630000001</v>
      </c>
      <c r="H22" s="1"/>
      <c r="I22" s="32" t="s">
        <v>180</v>
      </c>
      <c r="J22" s="500">
        <v>1.95465</v>
      </c>
      <c r="K22" s="500">
        <v>2.0882000000000001</v>
      </c>
      <c r="L22" s="500">
        <v>1.7786</v>
      </c>
      <c r="M22" s="500">
        <v>1.7786</v>
      </c>
      <c r="N22" s="500">
        <v>1.6815</v>
      </c>
      <c r="O22" s="500">
        <v>2.0882000000000001</v>
      </c>
      <c r="P22" s="11"/>
    </row>
    <row r="23" spans="1:16" ht="12.75" customHeight="1" x14ac:dyDescent="0.3">
      <c r="A23" s="33" t="s">
        <v>181</v>
      </c>
      <c r="B23" s="123">
        <v>4.3229999540000001</v>
      </c>
      <c r="C23" s="124">
        <v>-0.19499999300000001</v>
      </c>
      <c r="D23" s="123">
        <v>13.48750019</v>
      </c>
      <c r="E23" s="124">
        <v>17.018000130000001</v>
      </c>
      <c r="F23" s="123">
        <v>-3.3650000100000002</v>
      </c>
      <c r="G23" s="85">
        <v>14.41599989</v>
      </c>
      <c r="H23" s="1"/>
      <c r="I23" s="32" t="s">
        <v>181</v>
      </c>
      <c r="J23" s="500">
        <v>1.391</v>
      </c>
      <c r="K23" s="500">
        <v>1.2170000000000001</v>
      </c>
      <c r="L23" s="500">
        <v>1.5777000000000001</v>
      </c>
      <c r="M23" s="500">
        <v>1.5712999999999999</v>
      </c>
      <c r="N23" s="500">
        <v>0.8851</v>
      </c>
      <c r="O23" s="500">
        <v>1.5777000000000001</v>
      </c>
      <c r="P23" s="11"/>
    </row>
    <row r="24" spans="1:16" ht="12.75" customHeight="1" x14ac:dyDescent="0.3">
      <c r="A24" s="33" t="s">
        <v>182</v>
      </c>
      <c r="B24" s="123">
        <v>-4.9670000080000003</v>
      </c>
      <c r="C24" s="123">
        <v>-8.5694999690000007</v>
      </c>
      <c r="D24" s="123">
        <v>-2.0647500160000001</v>
      </c>
      <c r="E24" s="124">
        <v>-1.8292499179999999</v>
      </c>
      <c r="F24" s="123">
        <v>-18.573999400000002</v>
      </c>
      <c r="G24" s="85">
        <v>-1.243499994</v>
      </c>
      <c r="H24" s="1"/>
      <c r="I24" s="32" t="s">
        <v>182</v>
      </c>
      <c r="J24" s="500">
        <v>0.79017499999999996</v>
      </c>
      <c r="K24" s="500">
        <v>0.69740000000000002</v>
      </c>
      <c r="L24" s="500">
        <v>1.1434</v>
      </c>
      <c r="M24" s="500">
        <v>1.1028</v>
      </c>
      <c r="N24" s="500">
        <v>0.27137499999999998</v>
      </c>
      <c r="O24" s="500">
        <v>1.0747</v>
      </c>
      <c r="P24" s="11"/>
    </row>
    <row r="25" spans="1:16" ht="12.75" customHeight="1" x14ac:dyDescent="0.3">
      <c r="A25" s="33" t="s">
        <v>183</v>
      </c>
      <c r="B25" s="123">
        <v>-18.628799820000001</v>
      </c>
      <c r="C25" s="123">
        <v>-19.224200060000001</v>
      </c>
      <c r="D25" s="123">
        <v>-17.354300739999999</v>
      </c>
      <c r="E25" s="124">
        <v>-18.806600759999998</v>
      </c>
      <c r="F25" s="123">
        <v>-22.155600360000001</v>
      </c>
      <c r="G25" s="85">
        <v>-6.1924999239999998</v>
      </c>
      <c r="H25" s="1"/>
      <c r="I25" s="32" t="s">
        <v>183</v>
      </c>
      <c r="J25" s="500">
        <v>0.23494000000000001</v>
      </c>
      <c r="K25" s="500">
        <v>0.18522000000000011</v>
      </c>
      <c r="L25" s="500">
        <v>0.64276</v>
      </c>
      <c r="M25" s="500">
        <v>0.52968000000000026</v>
      </c>
      <c r="N25" s="500">
        <v>0.13305</v>
      </c>
      <c r="O25" s="500">
        <v>0.61631999999999998</v>
      </c>
      <c r="P25" s="11"/>
    </row>
    <row r="26" spans="1:16" ht="12.75" customHeight="1" x14ac:dyDescent="0.3">
      <c r="A26" s="33" t="s">
        <v>184</v>
      </c>
      <c r="B26" s="123">
        <v>53.029399490000003</v>
      </c>
      <c r="C26" s="123">
        <v>52.309200670000003</v>
      </c>
      <c r="D26" s="123">
        <v>55.56340032</v>
      </c>
      <c r="E26" s="123">
        <v>56.417399410000002</v>
      </c>
      <c r="F26" s="123">
        <v>28.636200330000001</v>
      </c>
      <c r="G26" s="125">
        <v>47.203498459999999</v>
      </c>
      <c r="H26" s="1"/>
      <c r="I26" s="32" t="s">
        <v>184</v>
      </c>
      <c r="J26" s="500">
        <v>2.3183100000000003</v>
      </c>
      <c r="K26" s="500">
        <v>2.3361800000000001</v>
      </c>
      <c r="L26" s="500">
        <v>2.2321400000000007</v>
      </c>
      <c r="M26" s="500">
        <v>2.1522200000000011</v>
      </c>
      <c r="N26" s="500">
        <v>2.3547500000000001</v>
      </c>
      <c r="O26" s="500">
        <v>2.0443200000000008</v>
      </c>
      <c r="P26" s="11"/>
    </row>
    <row r="27" spans="1:16" ht="12.75" customHeight="1" x14ac:dyDescent="0.3">
      <c r="A27" s="34" t="s">
        <v>185</v>
      </c>
      <c r="B27" s="127">
        <v>117.0830002</v>
      </c>
      <c r="C27" s="128">
        <v>111.1730003</v>
      </c>
      <c r="D27" s="127">
        <v>87.380998610000006</v>
      </c>
      <c r="E27" s="128">
        <v>87.380998610000006</v>
      </c>
      <c r="F27" s="127">
        <v>73.725002290000006</v>
      </c>
      <c r="G27" s="133">
        <v>81.213998790000005</v>
      </c>
      <c r="H27" s="1"/>
      <c r="I27" s="32" t="s">
        <v>185</v>
      </c>
      <c r="J27" s="500">
        <v>7.2301000000000002</v>
      </c>
      <c r="K27" s="500">
        <v>4.0540000000000003</v>
      </c>
      <c r="L27" s="500">
        <v>7.2301000000000002</v>
      </c>
      <c r="M27" s="500">
        <v>7.1592000000000002</v>
      </c>
      <c r="N27" s="500">
        <v>3.6035999999999997</v>
      </c>
      <c r="O27" s="500">
        <v>7.1592000000000002</v>
      </c>
      <c r="P27" s="11"/>
    </row>
  </sheetData>
  <hyperlinks>
    <hyperlink ref="H2" location="Contents_Main!A1" display="Contents Tab" xr:uid="{F6539DF9-0E35-47DC-A36B-0491DA715CC3}"/>
  </hyperlinks>
  <pageMargins left="0.39370078740157483" right="0" top="0.39370078740157483" bottom="0" header="0" footer="0"/>
  <pageSetup paperSize="9" scale="83" orientation="landscape"/>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tabColor rgb="FF00B050"/>
  </sheetPr>
  <dimension ref="A2:O27"/>
  <sheetViews>
    <sheetView showGridLines="0" topLeftCell="H1" workbookViewId="0">
      <selection activeCell="I3" sqref="I3"/>
    </sheetView>
  </sheetViews>
  <sheetFormatPr defaultColWidth="14.44140625" defaultRowHeight="15" customHeight="1" x14ac:dyDescent="0.3"/>
  <cols>
    <col min="1" max="1" width="17.5546875" hidden="1" customWidth="1"/>
    <col min="2" max="7" width="19.5546875" hidden="1" customWidth="1"/>
    <col min="8" max="8" width="13.5546875" customWidth="1"/>
    <col min="9" max="9" width="23.109375" customWidth="1"/>
    <col min="10" max="10" width="14.88671875" customWidth="1"/>
    <col min="11" max="11" width="10" customWidth="1"/>
    <col min="12" max="12" width="19.109375" customWidth="1"/>
    <col min="13" max="13" width="17.109375" customWidth="1"/>
    <col min="14" max="14" width="19.109375" customWidth="1"/>
    <col min="15" max="15" width="19.88671875" customWidth="1"/>
  </cols>
  <sheetData>
    <row r="2" spans="1:14" ht="12.75" customHeight="1" x14ac:dyDescent="0.3">
      <c r="A2" s="10" t="s">
        <v>285</v>
      </c>
      <c r="B2" s="8"/>
      <c r="C2" s="8"/>
      <c r="D2" s="8"/>
      <c r="E2" s="8"/>
      <c r="F2" s="8"/>
      <c r="G2" s="8"/>
      <c r="H2" s="211" t="s">
        <v>128</v>
      </c>
      <c r="I2" s="10" t="s">
        <v>70</v>
      </c>
      <c r="J2" s="8"/>
      <c r="K2" s="8"/>
      <c r="L2" s="8"/>
      <c r="M2" s="8"/>
      <c r="N2" s="8"/>
    </row>
    <row r="3" spans="1:14" ht="12.75" customHeight="1" x14ac:dyDescent="0.3">
      <c r="A3" s="1"/>
      <c r="B3" s="1"/>
      <c r="C3" s="1"/>
      <c r="D3" s="1"/>
      <c r="E3" s="1"/>
      <c r="F3" s="1"/>
      <c r="G3" s="1"/>
      <c r="H3" s="1"/>
      <c r="I3" s="1"/>
      <c r="J3" s="1"/>
      <c r="K3" s="1"/>
      <c r="L3" s="1"/>
      <c r="M3" s="1"/>
      <c r="N3" s="1"/>
    </row>
    <row r="4" spans="1:14" ht="12.75" customHeight="1" x14ac:dyDescent="0.3">
      <c r="A4" s="1"/>
      <c r="B4" s="1"/>
      <c r="C4" s="1"/>
      <c r="D4" s="1"/>
      <c r="E4" s="1"/>
      <c r="F4" s="1"/>
      <c r="G4" s="1"/>
      <c r="H4" s="1"/>
      <c r="I4" s="8" t="s">
        <v>286</v>
      </c>
      <c r="J4" s="1"/>
      <c r="K4" s="1"/>
      <c r="L4" s="1"/>
      <c r="M4" s="1"/>
      <c r="N4" s="1"/>
    </row>
    <row r="5" spans="1:14" ht="25.2" x14ac:dyDescent="0.3">
      <c r="A5" s="282"/>
      <c r="B5" s="240" t="s">
        <v>177</v>
      </c>
      <c r="C5" s="240" t="s">
        <v>131</v>
      </c>
      <c r="D5" s="240" t="s">
        <v>132</v>
      </c>
      <c r="E5" s="240" t="s">
        <v>133</v>
      </c>
      <c r="F5" s="37" t="s">
        <v>134</v>
      </c>
      <c r="G5" s="1"/>
      <c r="H5" s="1"/>
      <c r="I5" s="118"/>
      <c r="J5" s="119" t="s">
        <v>177</v>
      </c>
      <c r="K5" s="119" t="s">
        <v>131</v>
      </c>
      <c r="L5" s="119" t="s">
        <v>132</v>
      </c>
      <c r="M5" s="119" t="s">
        <v>133</v>
      </c>
      <c r="N5" s="119" t="s">
        <v>134</v>
      </c>
    </row>
    <row r="6" spans="1:14" ht="12.75" customHeight="1" x14ac:dyDescent="0.3">
      <c r="A6" s="33" t="s">
        <v>151</v>
      </c>
      <c r="B6" s="120">
        <v>76</v>
      </c>
      <c r="C6" s="120">
        <v>34</v>
      </c>
      <c r="D6" s="120">
        <v>8</v>
      </c>
      <c r="E6" s="120">
        <v>25</v>
      </c>
      <c r="F6" s="121">
        <v>9</v>
      </c>
      <c r="G6" s="122"/>
      <c r="H6" s="1"/>
      <c r="I6" s="32" t="s">
        <v>151</v>
      </c>
      <c r="J6" s="120">
        <v>110</v>
      </c>
      <c r="K6" s="120">
        <v>29</v>
      </c>
      <c r="L6" s="120">
        <v>24</v>
      </c>
      <c r="M6" s="120">
        <v>41</v>
      </c>
      <c r="N6" s="120">
        <v>16</v>
      </c>
    </row>
    <row r="7" spans="1:14" ht="12.75" customHeight="1" x14ac:dyDescent="0.3">
      <c r="A7" s="33" t="s">
        <v>178</v>
      </c>
      <c r="B7" s="120">
        <v>20.8</v>
      </c>
      <c r="C7" s="120">
        <v>-2.6</v>
      </c>
      <c r="D7" s="120">
        <v>27.6</v>
      </c>
      <c r="E7" s="120">
        <v>20.3</v>
      </c>
      <c r="F7" s="121">
        <v>24.3</v>
      </c>
      <c r="G7" s="122"/>
      <c r="H7" s="1"/>
      <c r="I7" s="32" t="s">
        <v>178</v>
      </c>
      <c r="J7" s="512">
        <v>1.7023998870010653</v>
      </c>
      <c r="K7" s="512">
        <v>1.8365805697714039</v>
      </c>
      <c r="L7" s="512">
        <v>1.6601463507495564</v>
      </c>
      <c r="M7" s="512">
        <v>1.3109227814907962</v>
      </c>
      <c r="N7" s="512">
        <v>1.8114826474096204</v>
      </c>
    </row>
    <row r="8" spans="1:14" ht="12.75" customHeight="1" x14ac:dyDescent="0.3">
      <c r="A8" s="33" t="s">
        <v>179</v>
      </c>
      <c r="B8" s="123">
        <v>34.400599669999998</v>
      </c>
      <c r="C8" s="124">
        <v>5.1684999469999999</v>
      </c>
      <c r="D8" s="123" t="s">
        <v>199</v>
      </c>
      <c r="E8" s="124">
        <v>54.146499630000001</v>
      </c>
      <c r="F8" s="125" t="s">
        <v>199</v>
      </c>
      <c r="G8" s="122"/>
      <c r="H8" s="1"/>
      <c r="I8" s="32" t="s">
        <v>179</v>
      </c>
      <c r="J8" s="500">
        <v>2.7932400000000004</v>
      </c>
      <c r="K8" s="512">
        <v>3.4174000000000002</v>
      </c>
      <c r="L8" s="500">
        <v>2.3832</v>
      </c>
      <c r="M8" s="489">
        <v>2.8900800000000002</v>
      </c>
      <c r="N8" s="500">
        <v>2.7601400000000003</v>
      </c>
    </row>
    <row r="9" spans="1:14" ht="12.75" customHeight="1" x14ac:dyDescent="0.3">
      <c r="A9" s="33" t="s">
        <v>180</v>
      </c>
      <c r="B9" s="123">
        <v>22.944000240000001</v>
      </c>
      <c r="C9" s="123">
        <v>0.82475000600000004</v>
      </c>
      <c r="D9" s="123">
        <v>36.691749569999999</v>
      </c>
      <c r="E9" s="124">
        <v>32.042500500000003</v>
      </c>
      <c r="F9" s="125">
        <v>32.115999219999999</v>
      </c>
      <c r="G9" s="122"/>
      <c r="H9" s="1"/>
      <c r="I9" s="32" t="s">
        <v>180</v>
      </c>
      <c r="J9" s="500">
        <v>2.1030500000000001</v>
      </c>
      <c r="K9" s="489">
        <v>2.0652499999999998</v>
      </c>
      <c r="L9" s="500">
        <v>2.1366000000000001</v>
      </c>
      <c r="M9" s="489">
        <v>2.2234999999999996</v>
      </c>
      <c r="N9" s="500">
        <v>2.0571250000000001</v>
      </c>
    </row>
    <row r="10" spans="1:14" ht="12.75" customHeight="1" x14ac:dyDescent="0.3">
      <c r="A10" s="33" t="s">
        <v>181</v>
      </c>
      <c r="B10" s="123">
        <v>4.3229999540000001</v>
      </c>
      <c r="C10" s="124">
        <v>-4.1660000090000002</v>
      </c>
      <c r="D10" s="123">
        <v>15.80750012</v>
      </c>
      <c r="E10" s="124">
        <v>20.572500229999999</v>
      </c>
      <c r="F10" s="125">
        <v>27.367000579999999</v>
      </c>
      <c r="G10" s="122"/>
      <c r="H10" s="1"/>
      <c r="I10" s="32" t="s">
        <v>181</v>
      </c>
      <c r="J10" s="500">
        <v>1.6345000000000001</v>
      </c>
      <c r="K10" s="500">
        <v>1.1953</v>
      </c>
      <c r="L10" s="500">
        <v>1.6714500000000001</v>
      </c>
      <c r="M10" s="489">
        <v>1.6789000000000001</v>
      </c>
      <c r="N10" s="500">
        <v>1.6804000000000001</v>
      </c>
    </row>
    <row r="11" spans="1:14" ht="12.75" customHeight="1" x14ac:dyDescent="0.3">
      <c r="A11" s="33" t="s">
        <v>182</v>
      </c>
      <c r="B11" s="123">
        <v>-4.9670000080000003</v>
      </c>
      <c r="C11" s="123">
        <v>-18.564250470000001</v>
      </c>
      <c r="D11" s="123">
        <v>-1.2727500199999999</v>
      </c>
      <c r="E11" s="124">
        <v>3.9600000080000002</v>
      </c>
      <c r="F11" s="125">
        <v>17.018000130000001</v>
      </c>
      <c r="G11" s="122"/>
      <c r="H11" s="1"/>
      <c r="I11" s="32" t="s">
        <v>182</v>
      </c>
      <c r="J11" s="500">
        <v>1.1122000000000001</v>
      </c>
      <c r="K11" s="489">
        <v>0.73134999999999994</v>
      </c>
      <c r="L11" s="500">
        <v>1.13855</v>
      </c>
      <c r="M11" s="489">
        <v>1.2193499999999999</v>
      </c>
      <c r="N11" s="500">
        <v>1.40995</v>
      </c>
    </row>
    <row r="12" spans="1:14" ht="12.75" customHeight="1" x14ac:dyDescent="0.3">
      <c r="A12" s="33" t="s">
        <v>183</v>
      </c>
      <c r="B12" s="123">
        <v>-18.628799820000001</v>
      </c>
      <c r="C12" s="123">
        <v>-21.246000290000001</v>
      </c>
      <c r="D12" s="123" t="s">
        <v>199</v>
      </c>
      <c r="E12" s="124">
        <v>-4.4729999300000003</v>
      </c>
      <c r="F12" s="125" t="s">
        <v>199</v>
      </c>
      <c r="G12" s="1"/>
      <c r="H12" s="1"/>
      <c r="I12" s="32" t="s">
        <v>183</v>
      </c>
      <c r="J12" s="500">
        <v>0.65093000000000012</v>
      </c>
      <c r="K12" s="500">
        <v>0.25409999999999999</v>
      </c>
      <c r="L12" s="500">
        <v>0.72289999999999999</v>
      </c>
      <c r="M12" s="489">
        <v>0.67574000000000001</v>
      </c>
      <c r="N12" s="500">
        <v>0.84216000000000024</v>
      </c>
    </row>
    <row r="13" spans="1:14" ht="12.75" customHeight="1" x14ac:dyDescent="0.3">
      <c r="A13" s="33" t="s">
        <v>184</v>
      </c>
      <c r="B13" s="123">
        <v>53.029399490000003</v>
      </c>
      <c r="C13" s="123">
        <v>26.414500239999999</v>
      </c>
      <c r="D13" s="123" t="s">
        <v>199</v>
      </c>
      <c r="E13" s="123">
        <v>58.619499560000001</v>
      </c>
      <c r="F13" s="125" t="s">
        <v>199</v>
      </c>
      <c r="G13" s="126"/>
      <c r="H13" s="126"/>
      <c r="I13" s="32" t="s">
        <v>184</v>
      </c>
      <c r="J13" s="500">
        <v>2.1423100000000002</v>
      </c>
      <c r="K13" s="500">
        <v>3.1633000000000004</v>
      </c>
      <c r="L13" s="500">
        <v>1.6602999999999999</v>
      </c>
      <c r="M13" s="500">
        <v>2.21434</v>
      </c>
      <c r="N13" s="500">
        <v>1.91798</v>
      </c>
    </row>
    <row r="14" spans="1:14" ht="12.75" customHeight="1" x14ac:dyDescent="0.3">
      <c r="A14" s="34" t="s">
        <v>185</v>
      </c>
      <c r="B14" s="127">
        <v>117.0830002</v>
      </c>
      <c r="C14" s="128">
        <v>63.95500183</v>
      </c>
      <c r="D14" s="127">
        <v>61.053998470000003</v>
      </c>
      <c r="E14" s="128">
        <v>68.996998309999995</v>
      </c>
      <c r="F14" s="129">
        <v>21.01999855</v>
      </c>
      <c r="G14" s="1"/>
      <c r="H14" s="1"/>
      <c r="I14" s="32" t="s">
        <v>185</v>
      </c>
      <c r="J14" s="500">
        <v>7.2301000000000002</v>
      </c>
      <c r="K14" s="500">
        <v>3.5740000000000003</v>
      </c>
      <c r="L14" s="500">
        <v>6.6943999999999999</v>
      </c>
      <c r="M14" s="489">
        <v>5.6012000000000004</v>
      </c>
      <c r="N14" s="500">
        <v>3.0531000000000001</v>
      </c>
    </row>
    <row r="17" spans="1:15" ht="12.75" customHeight="1" x14ac:dyDescent="0.3">
      <c r="A17" s="10" t="s">
        <v>287</v>
      </c>
      <c r="B17" s="130"/>
      <c r="C17" s="130"/>
      <c r="D17" s="130"/>
      <c r="E17" s="130"/>
      <c r="F17" s="130"/>
      <c r="G17" s="130"/>
      <c r="H17" s="1"/>
      <c r="I17" s="8" t="s">
        <v>287</v>
      </c>
      <c r="J17" s="130"/>
      <c r="K17" s="130"/>
      <c r="L17" s="130"/>
      <c r="M17" s="130"/>
      <c r="N17" s="130"/>
      <c r="O17" s="130"/>
    </row>
    <row r="18" spans="1:15" ht="14.4" x14ac:dyDescent="0.3">
      <c r="A18" s="283"/>
      <c r="B18" s="284" t="s">
        <v>187</v>
      </c>
      <c r="C18" s="284" t="s">
        <v>137</v>
      </c>
      <c r="D18" s="284" t="s">
        <v>138</v>
      </c>
      <c r="E18" s="284" t="s">
        <v>188</v>
      </c>
      <c r="F18" s="284" t="s">
        <v>140</v>
      </c>
      <c r="G18" s="131" t="s">
        <v>141</v>
      </c>
      <c r="H18" s="27"/>
      <c r="I18" s="119"/>
      <c r="J18" s="119" t="s">
        <v>187</v>
      </c>
      <c r="K18" s="119" t="s">
        <v>137</v>
      </c>
      <c r="L18" s="119" t="s">
        <v>138</v>
      </c>
      <c r="M18" s="119" t="s">
        <v>188</v>
      </c>
      <c r="N18" s="119" t="s">
        <v>140</v>
      </c>
      <c r="O18" s="119" t="s">
        <v>141</v>
      </c>
    </row>
    <row r="19" spans="1:15" ht="12.75" customHeight="1" x14ac:dyDescent="0.3">
      <c r="A19" s="33" t="s">
        <v>151</v>
      </c>
      <c r="B19" s="120">
        <v>76</v>
      </c>
      <c r="C19" s="120">
        <v>45</v>
      </c>
      <c r="D19" s="120">
        <v>31</v>
      </c>
      <c r="E19" s="120">
        <v>28</v>
      </c>
      <c r="F19" s="120">
        <v>27</v>
      </c>
      <c r="G19" s="121">
        <v>49</v>
      </c>
      <c r="H19" s="1"/>
      <c r="I19" s="32" t="s">
        <v>151</v>
      </c>
      <c r="J19" s="120">
        <v>110</v>
      </c>
      <c r="K19" s="120">
        <v>67</v>
      </c>
      <c r="L19" s="120">
        <v>43</v>
      </c>
      <c r="M19" s="120">
        <v>48</v>
      </c>
      <c r="N19" s="120">
        <v>26</v>
      </c>
      <c r="O19" s="120">
        <v>84</v>
      </c>
    </row>
    <row r="20" spans="1:15" ht="12.75" customHeight="1" x14ac:dyDescent="0.3">
      <c r="A20" s="33" t="s">
        <v>178</v>
      </c>
      <c r="B20" s="120">
        <v>20.8</v>
      </c>
      <c r="C20" s="120">
        <v>9.6999999999999993</v>
      </c>
      <c r="D20" s="132">
        <v>23</v>
      </c>
      <c r="E20" s="120">
        <v>22.8</v>
      </c>
      <c r="F20" s="120">
        <v>5.9</v>
      </c>
      <c r="G20" s="121">
        <v>24</v>
      </c>
      <c r="H20" s="1"/>
      <c r="I20" s="32" t="s">
        <v>178</v>
      </c>
      <c r="J20" s="512">
        <v>1.7023998870010653</v>
      </c>
      <c r="K20" s="512">
        <v>1.5141280040708911</v>
      </c>
      <c r="L20" s="512">
        <v>1.7230444378100709</v>
      </c>
      <c r="M20" s="512">
        <v>1.719777683904091</v>
      </c>
      <c r="N20" s="512">
        <v>2.0932967046103723</v>
      </c>
      <c r="O20" s="512">
        <v>1.656396713334537</v>
      </c>
    </row>
    <row r="21" spans="1:15" ht="12.75" customHeight="1" x14ac:dyDescent="0.3">
      <c r="A21" s="33" t="s">
        <v>179</v>
      </c>
      <c r="B21" s="123">
        <v>34.400599669999998</v>
      </c>
      <c r="C21" s="124">
        <v>33.085000610000002</v>
      </c>
      <c r="D21" s="123">
        <v>38.20909958</v>
      </c>
      <c r="E21" s="124">
        <v>37.61079865</v>
      </c>
      <c r="F21" s="123">
        <v>6.4805999759999997</v>
      </c>
      <c r="G21" s="85">
        <v>41.010998540000003</v>
      </c>
      <c r="H21" s="1"/>
      <c r="I21" s="32" t="s">
        <v>179</v>
      </c>
      <c r="J21" s="500">
        <v>2.7932400000000004</v>
      </c>
      <c r="K21" s="500">
        <v>2.72912</v>
      </c>
      <c r="L21" s="500">
        <v>3.3000400000000005</v>
      </c>
      <c r="M21" s="500">
        <v>3.1533400000000005</v>
      </c>
      <c r="N21" s="500">
        <v>2.9981000000000004</v>
      </c>
      <c r="O21" s="500">
        <v>2.7565999999999997</v>
      </c>
    </row>
    <row r="22" spans="1:15" ht="12.75" customHeight="1" x14ac:dyDescent="0.3">
      <c r="A22" s="33" t="s">
        <v>180</v>
      </c>
      <c r="B22" s="123">
        <v>22.944000240000001</v>
      </c>
      <c r="C22" s="123">
        <v>16.955500130000001</v>
      </c>
      <c r="D22" s="123">
        <v>27.96850061</v>
      </c>
      <c r="E22" s="124">
        <v>28.255500319999999</v>
      </c>
      <c r="F22" s="123">
        <v>1.1870000359999999</v>
      </c>
      <c r="G22" s="85">
        <v>30.771499630000001</v>
      </c>
      <c r="H22" s="1"/>
      <c r="I22" s="32" t="s">
        <v>180</v>
      </c>
      <c r="J22" s="500">
        <v>2.1030500000000001</v>
      </c>
      <c r="K22" s="500">
        <v>2.1046999999999998</v>
      </c>
      <c r="L22" s="500">
        <v>2.1025</v>
      </c>
      <c r="M22" s="500">
        <v>1.898525</v>
      </c>
      <c r="N22" s="500">
        <v>2.1030500000000001</v>
      </c>
      <c r="O22" s="500">
        <v>2.1713750000000003</v>
      </c>
    </row>
    <row r="23" spans="1:15" ht="12.75" customHeight="1" x14ac:dyDescent="0.3">
      <c r="A23" s="33" t="s">
        <v>181</v>
      </c>
      <c r="B23" s="123">
        <v>4.3229999540000001</v>
      </c>
      <c r="C23" s="124">
        <v>-0.19499999300000001</v>
      </c>
      <c r="D23" s="123">
        <v>13.48750019</v>
      </c>
      <c r="E23" s="124">
        <v>17.018000130000001</v>
      </c>
      <c r="F23" s="123">
        <v>-3.3650000100000002</v>
      </c>
      <c r="G23" s="85">
        <v>14.41599989</v>
      </c>
      <c r="H23" s="1"/>
      <c r="I23" s="32" t="s">
        <v>181</v>
      </c>
      <c r="J23" s="500">
        <v>1.6345000000000001</v>
      </c>
      <c r="K23" s="500">
        <v>1.5482</v>
      </c>
      <c r="L23" s="500">
        <v>1.6617999999999999</v>
      </c>
      <c r="M23" s="500">
        <v>1.6513</v>
      </c>
      <c r="N23" s="500">
        <v>1.3692500000000001</v>
      </c>
      <c r="O23" s="500">
        <v>1.6513</v>
      </c>
    </row>
    <row r="24" spans="1:15" ht="12.75" customHeight="1" x14ac:dyDescent="0.3">
      <c r="A24" s="33" t="s">
        <v>182</v>
      </c>
      <c r="B24" s="123">
        <v>-4.9670000080000003</v>
      </c>
      <c r="C24" s="123">
        <v>-8.5694999690000007</v>
      </c>
      <c r="D24" s="123">
        <v>-2.0647500160000001</v>
      </c>
      <c r="E24" s="124">
        <v>-1.8292499179999999</v>
      </c>
      <c r="F24" s="123">
        <v>-18.573999400000002</v>
      </c>
      <c r="G24" s="85">
        <v>-1.243499994</v>
      </c>
      <c r="H24" s="1"/>
      <c r="I24" s="32" t="s">
        <v>182</v>
      </c>
      <c r="J24" s="500">
        <v>1.1122000000000001</v>
      </c>
      <c r="K24" s="500">
        <v>0.99099999999999999</v>
      </c>
      <c r="L24" s="500">
        <v>1.3791</v>
      </c>
      <c r="M24" s="500">
        <v>1.1727500000000002</v>
      </c>
      <c r="N24" s="500">
        <v>0.858375</v>
      </c>
      <c r="O24" s="500">
        <v>1.1727500000000002</v>
      </c>
    </row>
    <row r="25" spans="1:15" ht="12.75" customHeight="1" x14ac:dyDescent="0.3">
      <c r="A25" s="33" t="s">
        <v>183</v>
      </c>
      <c r="B25" s="123">
        <v>-18.628799820000001</v>
      </c>
      <c r="C25" s="123">
        <v>-19.224200060000001</v>
      </c>
      <c r="D25" s="123">
        <v>-17.354300739999999</v>
      </c>
      <c r="E25" s="124">
        <v>-18.806600759999998</v>
      </c>
      <c r="F25" s="123">
        <v>-22.155600360000001</v>
      </c>
      <c r="G25" s="85">
        <v>-6.1924999239999998</v>
      </c>
      <c r="H25" s="1"/>
      <c r="I25" s="32" t="s">
        <v>183</v>
      </c>
      <c r="J25" s="500">
        <v>0.65093000000000012</v>
      </c>
      <c r="K25" s="500">
        <v>0.6243200000000001</v>
      </c>
      <c r="L25" s="500">
        <v>0.73592000000000013</v>
      </c>
      <c r="M25" s="500">
        <v>0.63558999999999999</v>
      </c>
      <c r="N25" s="500">
        <v>0.24057000000000001</v>
      </c>
      <c r="O25" s="500">
        <v>0.70894999999999997</v>
      </c>
    </row>
    <row r="26" spans="1:15" ht="12.75" customHeight="1" x14ac:dyDescent="0.3">
      <c r="A26" s="33" t="s">
        <v>184</v>
      </c>
      <c r="B26" s="123">
        <v>53.029399490000003</v>
      </c>
      <c r="C26" s="123">
        <v>52.309200670000003</v>
      </c>
      <c r="D26" s="123">
        <v>55.56340032</v>
      </c>
      <c r="E26" s="123">
        <v>56.417399410000002</v>
      </c>
      <c r="F26" s="123">
        <v>28.636200330000001</v>
      </c>
      <c r="G26" s="125">
        <v>47.203498459999999</v>
      </c>
      <c r="H26" s="1"/>
      <c r="I26" s="32" t="s">
        <v>184</v>
      </c>
      <c r="J26" s="500">
        <v>2.1423100000000002</v>
      </c>
      <c r="K26" s="500">
        <v>2.1048</v>
      </c>
      <c r="L26" s="500">
        <v>2.5641200000000004</v>
      </c>
      <c r="M26" s="500">
        <v>2.5177500000000004</v>
      </c>
      <c r="N26" s="500">
        <v>2.7575300000000005</v>
      </c>
      <c r="O26" s="500">
        <v>2.04765</v>
      </c>
    </row>
    <row r="27" spans="1:15" ht="12.75" customHeight="1" x14ac:dyDescent="0.3">
      <c r="A27" s="34" t="s">
        <v>185</v>
      </c>
      <c r="B27" s="127">
        <v>117.0830002</v>
      </c>
      <c r="C27" s="128">
        <v>111.1730003</v>
      </c>
      <c r="D27" s="127">
        <v>87.380998610000006</v>
      </c>
      <c r="E27" s="128">
        <v>87.380998610000006</v>
      </c>
      <c r="F27" s="127">
        <v>73.725002290000006</v>
      </c>
      <c r="G27" s="133">
        <v>81.213998790000005</v>
      </c>
      <c r="H27" s="1"/>
      <c r="I27" s="32" t="s">
        <v>185</v>
      </c>
      <c r="J27" s="500">
        <v>7.2301000000000002</v>
      </c>
      <c r="K27" s="500">
        <v>4.0540000000000003</v>
      </c>
      <c r="L27" s="500">
        <v>6.976</v>
      </c>
      <c r="M27" s="500">
        <v>7.1592000000000002</v>
      </c>
      <c r="N27" s="500">
        <v>3.5740000000000003</v>
      </c>
      <c r="O27" s="500">
        <v>7.2301000000000002</v>
      </c>
    </row>
  </sheetData>
  <hyperlinks>
    <hyperlink ref="H2" location="Contents_Main!A1" display="Contents Tab" xr:uid="{4765A515-2D3F-4D39-99D6-74891DA4D410}"/>
  </hyperlinks>
  <pageMargins left="0.39370078740157483" right="0" top="0.39370078740157483" bottom="0" header="0" footer="0"/>
  <pageSetup paperSize="9" scale="83" orientation="landscape"/>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68BF5-D793-432A-8710-1E3E929EA908}">
  <sheetPr codeName="Sheet40">
    <tabColor rgb="FF00B050"/>
  </sheetPr>
  <dimension ref="A2:O27"/>
  <sheetViews>
    <sheetView showGridLines="0" topLeftCell="H1" zoomScaleNormal="100" workbookViewId="0">
      <selection activeCell="O3" sqref="O3"/>
    </sheetView>
  </sheetViews>
  <sheetFormatPr defaultColWidth="14.44140625" defaultRowHeight="15" customHeight="1" x14ac:dyDescent="0.3"/>
  <cols>
    <col min="1" max="1" width="17.5546875" hidden="1" customWidth="1"/>
    <col min="2" max="7" width="19.5546875" hidden="1" customWidth="1"/>
    <col min="8" max="8" width="13.5546875" customWidth="1"/>
    <col min="9" max="9" width="21.88671875" customWidth="1"/>
    <col min="10" max="10" width="17.88671875" bestFit="1" customWidth="1"/>
    <col min="11" max="11" width="20.5546875" bestFit="1" customWidth="1"/>
    <col min="12" max="12" width="25.109375" customWidth="1"/>
    <col min="13" max="13" width="23.44140625" customWidth="1"/>
    <col min="14" max="14" width="27" customWidth="1"/>
    <col min="15" max="15" width="23.88671875" customWidth="1"/>
    <col min="16" max="28" width="32.109375" bestFit="1" customWidth="1"/>
    <col min="29" max="29" width="11.109375" bestFit="1" customWidth="1"/>
    <col min="30" max="32" width="17.88671875" bestFit="1" customWidth="1"/>
    <col min="33" max="33" width="32.88671875" bestFit="1" customWidth="1"/>
    <col min="34" max="37" width="17.88671875" bestFit="1" customWidth="1"/>
    <col min="38" max="38" width="21.44140625" bestFit="1" customWidth="1"/>
    <col min="39" max="40" width="17.88671875" bestFit="1" customWidth="1"/>
    <col min="41" max="41" width="12.88671875" bestFit="1" customWidth="1"/>
    <col min="42" max="43" width="17.88671875" bestFit="1" customWidth="1"/>
    <col min="44" max="44" width="21.44140625" bestFit="1" customWidth="1"/>
  </cols>
  <sheetData>
    <row r="2" spans="1:14" ht="12.75" customHeight="1" x14ac:dyDescent="0.3">
      <c r="A2" s="10" t="s">
        <v>285</v>
      </c>
      <c r="B2" s="8"/>
      <c r="C2" s="8"/>
      <c r="D2" s="8"/>
      <c r="E2" s="8"/>
      <c r="F2" s="8"/>
      <c r="G2" s="8"/>
      <c r="H2" s="211" t="s">
        <v>128</v>
      </c>
      <c r="I2" s="10" t="s">
        <v>71</v>
      </c>
      <c r="J2" s="8"/>
      <c r="K2" s="8"/>
      <c r="L2" s="8"/>
      <c r="M2" s="8"/>
      <c r="N2" s="8"/>
    </row>
    <row r="3" spans="1:14" ht="12.75" customHeight="1" x14ac:dyDescent="0.3">
      <c r="A3" s="1"/>
      <c r="B3" s="1"/>
      <c r="C3" s="1"/>
      <c r="D3" s="1"/>
      <c r="E3" s="1"/>
      <c r="F3" s="1"/>
      <c r="G3" s="1"/>
      <c r="H3" s="1"/>
      <c r="I3" s="1"/>
      <c r="J3" s="1"/>
      <c r="K3" s="1"/>
      <c r="L3" s="1"/>
      <c r="M3" s="1"/>
      <c r="N3" s="1"/>
    </row>
    <row r="4" spans="1:14" ht="12.75" customHeight="1" thickBot="1" x14ac:dyDescent="0.35">
      <c r="A4" s="1"/>
      <c r="B4" s="1"/>
      <c r="C4" s="1"/>
      <c r="D4" s="1"/>
      <c r="E4" s="1"/>
      <c r="F4" s="1"/>
      <c r="G4" s="1"/>
      <c r="H4" s="1"/>
      <c r="I4" s="8" t="s">
        <v>286</v>
      </c>
      <c r="J4" s="1"/>
      <c r="K4" s="1"/>
      <c r="L4" s="1"/>
      <c r="M4" s="1"/>
      <c r="N4" s="1"/>
    </row>
    <row r="5" spans="1:14" ht="25.2" x14ac:dyDescent="0.3">
      <c r="A5" s="282"/>
      <c r="B5" s="240" t="s">
        <v>177</v>
      </c>
      <c r="C5" s="240" t="s">
        <v>131</v>
      </c>
      <c r="D5" s="240" t="s">
        <v>132</v>
      </c>
      <c r="E5" s="240" t="s">
        <v>133</v>
      </c>
      <c r="F5" s="37" t="s">
        <v>134</v>
      </c>
      <c r="G5" s="1"/>
      <c r="H5" s="1"/>
      <c r="I5" s="118"/>
      <c r="J5" s="119" t="s">
        <v>177</v>
      </c>
      <c r="K5" s="119" t="s">
        <v>131</v>
      </c>
      <c r="L5" s="119" t="s">
        <v>132</v>
      </c>
      <c r="M5" s="119" t="s">
        <v>133</v>
      </c>
      <c r="N5" s="119" t="s">
        <v>134</v>
      </c>
    </row>
    <row r="6" spans="1:14" ht="12.75" customHeight="1" x14ac:dyDescent="0.3">
      <c r="A6" s="33" t="s">
        <v>151</v>
      </c>
      <c r="B6" s="120">
        <v>76</v>
      </c>
      <c r="C6" s="120">
        <v>34</v>
      </c>
      <c r="D6" s="120">
        <v>8</v>
      </c>
      <c r="E6" s="120">
        <v>25</v>
      </c>
      <c r="F6" s="121">
        <v>9</v>
      </c>
      <c r="G6" s="122"/>
      <c r="H6" s="1"/>
      <c r="I6" s="32" t="s">
        <v>151</v>
      </c>
      <c r="J6" s="120">
        <v>91</v>
      </c>
      <c r="K6" s="120">
        <v>23</v>
      </c>
      <c r="L6" s="120">
        <v>22</v>
      </c>
      <c r="M6" s="120">
        <v>34</v>
      </c>
      <c r="N6" s="120">
        <v>12</v>
      </c>
    </row>
    <row r="7" spans="1:14" ht="12.75" customHeight="1" x14ac:dyDescent="0.3">
      <c r="A7" s="33" t="s">
        <v>178</v>
      </c>
      <c r="B7" s="120">
        <v>20.8</v>
      </c>
      <c r="C7" s="120">
        <v>-2.6</v>
      </c>
      <c r="D7" s="120">
        <v>27.6</v>
      </c>
      <c r="E7" s="120">
        <v>20.3</v>
      </c>
      <c r="F7" s="121">
        <v>24.3</v>
      </c>
      <c r="G7" s="122"/>
      <c r="H7" s="1"/>
      <c r="I7" s="32" t="s">
        <v>178</v>
      </c>
      <c r="J7" s="219">
        <v>0.11985081881866755</v>
      </c>
      <c r="K7" s="219">
        <v>0.11494079671247137</v>
      </c>
      <c r="L7" s="219">
        <v>0.10584268258535312</v>
      </c>
      <c r="M7" s="219">
        <v>0.11518007623469639</v>
      </c>
      <c r="N7" s="219">
        <v>0.12148092684219591</v>
      </c>
    </row>
    <row r="8" spans="1:14" ht="12.75" customHeight="1" x14ac:dyDescent="0.3">
      <c r="A8" s="33" t="s">
        <v>179</v>
      </c>
      <c r="B8" s="123">
        <v>34.400599669999998</v>
      </c>
      <c r="C8" s="124">
        <v>5.1684999469999999</v>
      </c>
      <c r="D8" s="123" t="s">
        <v>199</v>
      </c>
      <c r="E8" s="124">
        <v>54.146499630000001</v>
      </c>
      <c r="F8" s="125" t="s">
        <v>199</v>
      </c>
      <c r="G8" s="122"/>
      <c r="H8" s="1"/>
      <c r="I8" s="32" t="s">
        <v>179</v>
      </c>
      <c r="J8" s="220">
        <v>0.29145999999999994</v>
      </c>
      <c r="K8" s="218">
        <v>0.16744000000000003</v>
      </c>
      <c r="L8" s="220">
        <v>0.46010999999999991</v>
      </c>
      <c r="M8" s="221">
        <v>0.45269999999999999</v>
      </c>
      <c r="N8" s="220">
        <v>0.20946000000000001</v>
      </c>
    </row>
    <row r="9" spans="1:14" ht="12.75" customHeight="1" x14ac:dyDescent="0.3">
      <c r="A9" s="33" t="s">
        <v>180</v>
      </c>
      <c r="B9" s="123">
        <v>22.944000240000001</v>
      </c>
      <c r="C9" s="123">
        <v>0.82475000600000004</v>
      </c>
      <c r="D9" s="123">
        <v>36.691749569999999</v>
      </c>
      <c r="E9" s="124">
        <v>32.042500500000003</v>
      </c>
      <c r="F9" s="125">
        <v>32.115999219999999</v>
      </c>
      <c r="G9" s="122"/>
      <c r="H9" s="1"/>
      <c r="I9" s="32" t="s">
        <v>180</v>
      </c>
      <c r="J9" s="220">
        <v>0.18429999999999999</v>
      </c>
      <c r="K9" s="221">
        <v>0.1082</v>
      </c>
      <c r="L9" s="220">
        <v>0.19927499999999998</v>
      </c>
      <c r="M9" s="221">
        <v>0.22497499999999998</v>
      </c>
      <c r="N9" s="220">
        <v>0.12004999999999999</v>
      </c>
    </row>
    <row r="10" spans="1:14" ht="12.75" customHeight="1" x14ac:dyDescent="0.3">
      <c r="A10" s="33" t="s">
        <v>181</v>
      </c>
      <c r="B10" s="123">
        <v>4.3229999540000001</v>
      </c>
      <c r="C10" s="124">
        <v>-4.1660000090000002</v>
      </c>
      <c r="D10" s="123">
        <v>15.80750012</v>
      </c>
      <c r="E10" s="124">
        <v>20.572500229999999</v>
      </c>
      <c r="F10" s="125">
        <v>27.367000579999999</v>
      </c>
      <c r="G10" s="122"/>
      <c r="H10" s="1"/>
      <c r="I10" s="32" t="s">
        <v>181</v>
      </c>
      <c r="J10" s="220">
        <v>0.1041</v>
      </c>
      <c r="K10" s="220">
        <v>2.0199999999999999E-2</v>
      </c>
      <c r="L10" s="220">
        <v>0.1019</v>
      </c>
      <c r="M10" s="221">
        <v>0.13345000000000001</v>
      </c>
      <c r="N10" s="220">
        <v>0.10525</v>
      </c>
    </row>
    <row r="11" spans="1:14" ht="12.75" customHeight="1" x14ac:dyDescent="0.3">
      <c r="A11" s="33" t="s">
        <v>182</v>
      </c>
      <c r="B11" s="123">
        <v>-4.9670000080000003</v>
      </c>
      <c r="C11" s="123">
        <v>-18.564250470000001</v>
      </c>
      <c r="D11" s="123">
        <v>-1.2727500199999999</v>
      </c>
      <c r="E11" s="124">
        <v>3.9600000080000002</v>
      </c>
      <c r="F11" s="125">
        <v>17.018000130000001</v>
      </c>
      <c r="G11" s="122"/>
      <c r="H11" s="1"/>
      <c r="I11" s="32" t="s">
        <v>182</v>
      </c>
      <c r="J11" s="220">
        <v>3.6299999999999999E-2</v>
      </c>
      <c r="K11" s="221">
        <v>-2.5899999999999999E-2</v>
      </c>
      <c r="L11" s="220">
        <v>4.7174999999999995E-2</v>
      </c>
      <c r="M11" s="221">
        <v>8.1275E-2</v>
      </c>
      <c r="N11" s="220">
        <v>7.4025000000000007E-2</v>
      </c>
    </row>
    <row r="12" spans="1:14" ht="12.75" customHeight="1" x14ac:dyDescent="0.3">
      <c r="A12" s="33" t="s">
        <v>183</v>
      </c>
      <c r="B12" s="123">
        <v>-18.628799820000001</v>
      </c>
      <c r="C12" s="123">
        <v>-21.246000290000001</v>
      </c>
      <c r="D12" s="123" t="s">
        <v>199</v>
      </c>
      <c r="E12" s="124">
        <v>-4.4729999300000003</v>
      </c>
      <c r="F12" s="125" t="s">
        <v>199</v>
      </c>
      <c r="G12" s="1"/>
      <c r="H12" s="1"/>
      <c r="I12" s="32" t="s">
        <v>183</v>
      </c>
      <c r="J12" s="220">
        <v>-2.4539999999999992E-2</v>
      </c>
      <c r="K12" s="220">
        <v>-3.7659999999999999E-2</v>
      </c>
      <c r="L12" s="220">
        <v>-3.8979999999999994E-2</v>
      </c>
      <c r="M12" s="221">
        <v>4.7999999999999996E-3</v>
      </c>
      <c r="N12" s="220">
        <v>1.9500000000000003E-2</v>
      </c>
    </row>
    <row r="13" spans="1:14" ht="12.75" customHeight="1" x14ac:dyDescent="0.3">
      <c r="A13" s="33" t="s">
        <v>184</v>
      </c>
      <c r="B13" s="123">
        <v>53.029399490000003</v>
      </c>
      <c r="C13" s="123">
        <v>26.414500239999999</v>
      </c>
      <c r="D13" s="123" t="s">
        <v>199</v>
      </c>
      <c r="E13" s="123">
        <v>58.619499560000001</v>
      </c>
      <c r="F13" s="125" t="s">
        <v>199</v>
      </c>
      <c r="G13" s="126"/>
      <c r="H13" s="126"/>
      <c r="I13" s="32" t="s">
        <v>184</v>
      </c>
      <c r="J13" s="220">
        <v>0.31599999999999995</v>
      </c>
      <c r="K13" s="220">
        <v>0.20510000000000003</v>
      </c>
      <c r="L13" s="220">
        <v>0.49908999999999992</v>
      </c>
      <c r="M13" s="220">
        <v>0.44789999999999996</v>
      </c>
      <c r="N13" s="220">
        <v>0.18996000000000002</v>
      </c>
    </row>
    <row r="14" spans="1:14" ht="12.75" customHeight="1" thickBot="1" x14ac:dyDescent="0.35">
      <c r="A14" s="34" t="s">
        <v>185</v>
      </c>
      <c r="B14" s="127">
        <v>117.0830002</v>
      </c>
      <c r="C14" s="128">
        <v>63.95500183</v>
      </c>
      <c r="D14" s="127">
        <v>61.053998470000003</v>
      </c>
      <c r="E14" s="128">
        <v>68.996998309999995</v>
      </c>
      <c r="F14" s="129">
        <v>21.01999855</v>
      </c>
      <c r="G14" s="1"/>
      <c r="H14" s="1"/>
      <c r="I14" s="32" t="s">
        <v>185</v>
      </c>
      <c r="J14" s="220">
        <v>0.93769999999999998</v>
      </c>
      <c r="K14" s="220">
        <v>0.3755</v>
      </c>
      <c r="L14" s="220">
        <v>0.89700000000000002</v>
      </c>
      <c r="M14" s="221">
        <v>0.80149999999999999</v>
      </c>
      <c r="N14" s="220">
        <v>0.2142</v>
      </c>
    </row>
    <row r="17" spans="1:15" ht="12.75" customHeight="1" thickBot="1" x14ac:dyDescent="0.35">
      <c r="A17" s="10" t="s">
        <v>287</v>
      </c>
      <c r="B17" s="130"/>
      <c r="C17" s="130"/>
      <c r="D17" s="130"/>
      <c r="E17" s="130"/>
      <c r="F17" s="130"/>
      <c r="G17" s="130"/>
      <c r="H17" s="1"/>
      <c r="I17" s="8" t="s">
        <v>287</v>
      </c>
      <c r="J17" s="130"/>
      <c r="K17" s="130"/>
      <c r="L17" s="130"/>
      <c r="M17" s="130"/>
      <c r="N17" s="130"/>
      <c r="O17" s="130"/>
    </row>
    <row r="18" spans="1:15" ht="14.4" x14ac:dyDescent="0.3">
      <c r="A18" s="283"/>
      <c r="B18" s="284" t="s">
        <v>187</v>
      </c>
      <c r="C18" s="284" t="s">
        <v>137</v>
      </c>
      <c r="D18" s="284" t="s">
        <v>138</v>
      </c>
      <c r="E18" s="284" t="s">
        <v>188</v>
      </c>
      <c r="F18" s="284" t="s">
        <v>140</v>
      </c>
      <c r="G18" s="131" t="s">
        <v>141</v>
      </c>
      <c r="H18" s="27"/>
      <c r="I18" s="119"/>
      <c r="J18" s="119" t="s">
        <v>187</v>
      </c>
      <c r="K18" s="119" t="s">
        <v>137</v>
      </c>
      <c r="L18" s="119" t="s">
        <v>138</v>
      </c>
      <c r="M18" s="119" t="s">
        <v>188</v>
      </c>
      <c r="N18" s="119" t="s">
        <v>140</v>
      </c>
      <c r="O18" s="119" t="s">
        <v>141</v>
      </c>
    </row>
    <row r="19" spans="1:15" ht="12.75" customHeight="1" x14ac:dyDescent="0.3">
      <c r="A19" s="33" t="s">
        <v>151</v>
      </c>
      <c r="B19" s="120">
        <v>76</v>
      </c>
      <c r="C19" s="120">
        <v>45</v>
      </c>
      <c r="D19" s="120">
        <v>31</v>
      </c>
      <c r="E19" s="120">
        <v>28</v>
      </c>
      <c r="F19" s="120">
        <v>27</v>
      </c>
      <c r="G19" s="121">
        <v>49</v>
      </c>
      <c r="H19" s="1"/>
      <c r="I19" s="32" t="s">
        <v>151</v>
      </c>
      <c r="J19" s="120">
        <v>91</v>
      </c>
      <c r="K19" s="120">
        <v>54</v>
      </c>
      <c r="L19" s="120">
        <v>37</v>
      </c>
      <c r="M19" s="120">
        <v>43</v>
      </c>
      <c r="N19" s="120">
        <v>20</v>
      </c>
      <c r="O19" s="120">
        <v>71</v>
      </c>
    </row>
    <row r="20" spans="1:15" ht="12.75" customHeight="1" x14ac:dyDescent="0.3">
      <c r="A20" s="33" t="s">
        <v>178</v>
      </c>
      <c r="B20" s="120">
        <v>20.8</v>
      </c>
      <c r="C20" s="120">
        <v>9.6999999999999993</v>
      </c>
      <c r="D20" s="132">
        <v>23</v>
      </c>
      <c r="E20" s="120">
        <v>22.8</v>
      </c>
      <c r="F20" s="120">
        <v>5.9</v>
      </c>
      <c r="G20" s="121">
        <v>24</v>
      </c>
      <c r="H20" s="1"/>
      <c r="I20" s="32" t="s">
        <v>178</v>
      </c>
      <c r="J20" s="219">
        <v>0.11985081881866755</v>
      </c>
      <c r="K20" s="219">
        <v>0.11068273555974883</v>
      </c>
      <c r="L20" s="219">
        <v>0.12080761950928709</v>
      </c>
      <c r="M20" s="219">
        <v>0.11917246877565058</v>
      </c>
      <c r="N20" s="219">
        <v>0.13500672800291813</v>
      </c>
      <c r="O20" s="219">
        <v>0.11918055883143097</v>
      </c>
    </row>
    <row r="21" spans="1:15" ht="12.75" customHeight="1" x14ac:dyDescent="0.3">
      <c r="A21" s="33" t="s">
        <v>179</v>
      </c>
      <c r="B21" s="123">
        <v>34.400599669999998</v>
      </c>
      <c r="C21" s="124">
        <v>33.085000610000002</v>
      </c>
      <c r="D21" s="123">
        <v>38.20909958</v>
      </c>
      <c r="E21" s="124">
        <v>37.61079865</v>
      </c>
      <c r="F21" s="123">
        <v>6.4805999759999997</v>
      </c>
      <c r="G21" s="85">
        <v>41.010998540000003</v>
      </c>
      <c r="H21" s="1"/>
      <c r="I21" s="32" t="s">
        <v>179</v>
      </c>
      <c r="J21" s="220">
        <v>0.29145999999999994</v>
      </c>
      <c r="K21" s="220">
        <v>0.3201</v>
      </c>
      <c r="L21" s="220">
        <v>0.30152000000000012</v>
      </c>
      <c r="M21" s="220">
        <v>0.2614800000000001</v>
      </c>
      <c r="N21" s="220">
        <v>0.27393000000000023</v>
      </c>
      <c r="O21" s="220">
        <v>0.35103999999999996</v>
      </c>
    </row>
    <row r="22" spans="1:15" ht="12.75" customHeight="1" x14ac:dyDescent="0.3">
      <c r="A22" s="33" t="s">
        <v>180</v>
      </c>
      <c r="B22" s="123">
        <v>22.944000240000001</v>
      </c>
      <c r="C22" s="123">
        <v>16.955500130000001</v>
      </c>
      <c r="D22" s="123">
        <v>27.96850061</v>
      </c>
      <c r="E22" s="124">
        <v>28.255500319999999</v>
      </c>
      <c r="F22" s="123">
        <v>1.1870000359999999</v>
      </c>
      <c r="G22" s="85">
        <v>30.771499630000001</v>
      </c>
      <c r="H22" s="1"/>
      <c r="I22" s="32" t="s">
        <v>180</v>
      </c>
      <c r="J22" s="220">
        <v>0.18429999999999999</v>
      </c>
      <c r="K22" s="220">
        <v>0.19120000000000001</v>
      </c>
      <c r="L22" s="220">
        <v>0.16020000000000001</v>
      </c>
      <c r="M22" s="220">
        <v>0.15920000000000001</v>
      </c>
      <c r="N22" s="220">
        <v>0.15332499999999999</v>
      </c>
      <c r="O22" s="220">
        <v>0.18990000000000001</v>
      </c>
    </row>
    <row r="23" spans="1:15" ht="12.75" customHeight="1" x14ac:dyDescent="0.3">
      <c r="A23" s="33" t="s">
        <v>181</v>
      </c>
      <c r="B23" s="123">
        <v>4.3229999540000001</v>
      </c>
      <c r="C23" s="124">
        <v>-0.19499999300000001</v>
      </c>
      <c r="D23" s="123">
        <v>13.48750019</v>
      </c>
      <c r="E23" s="124">
        <v>17.018000130000001</v>
      </c>
      <c r="F23" s="123">
        <v>-3.3650000100000002</v>
      </c>
      <c r="G23" s="85">
        <v>14.41599989</v>
      </c>
      <c r="H23" s="1"/>
      <c r="I23" s="32" t="s">
        <v>181</v>
      </c>
      <c r="J23" s="220">
        <v>0.1041</v>
      </c>
      <c r="K23" s="220">
        <v>8.6349999999999996E-2</v>
      </c>
      <c r="L23" s="220">
        <v>0.1103</v>
      </c>
      <c r="M23" s="220">
        <v>0.10639999999999999</v>
      </c>
      <c r="N23" s="220">
        <v>5.6600000000000004E-2</v>
      </c>
      <c r="O23" s="220">
        <v>0.10970000000000001</v>
      </c>
    </row>
    <row r="24" spans="1:15" ht="12.75" customHeight="1" x14ac:dyDescent="0.3">
      <c r="A24" s="33" t="s">
        <v>182</v>
      </c>
      <c r="B24" s="123">
        <v>-4.9670000080000003</v>
      </c>
      <c r="C24" s="123">
        <v>-8.5694999690000007</v>
      </c>
      <c r="D24" s="123">
        <v>-2.0647500160000001</v>
      </c>
      <c r="E24" s="124">
        <v>-1.8292499179999999</v>
      </c>
      <c r="F24" s="123">
        <v>-18.573999400000002</v>
      </c>
      <c r="G24" s="85">
        <v>-1.243499994</v>
      </c>
      <c r="H24" s="1"/>
      <c r="I24" s="32" t="s">
        <v>182</v>
      </c>
      <c r="J24" s="220">
        <v>3.6299999999999999E-2</v>
      </c>
      <c r="K24" s="220">
        <v>7.4999999999999997E-3</v>
      </c>
      <c r="L24" s="220">
        <v>7.3300000000000004E-2</v>
      </c>
      <c r="M24" s="220">
        <v>6.2199999999999998E-2</v>
      </c>
      <c r="N24" s="220">
        <v>4.1000000000000003E-3</v>
      </c>
      <c r="O24" s="220">
        <v>6.2199999999999998E-2</v>
      </c>
    </row>
    <row r="25" spans="1:15" ht="12.75" customHeight="1" x14ac:dyDescent="0.3">
      <c r="A25" s="33" t="s">
        <v>183</v>
      </c>
      <c r="B25" s="123">
        <v>-18.628799820000001</v>
      </c>
      <c r="C25" s="123">
        <v>-19.224200060000001</v>
      </c>
      <c r="D25" s="123">
        <v>-17.354300739999999</v>
      </c>
      <c r="E25" s="124">
        <v>-18.806600759999998</v>
      </c>
      <c r="F25" s="123">
        <v>-22.155600360000001</v>
      </c>
      <c r="G25" s="85">
        <v>-6.1924999239999998</v>
      </c>
      <c r="H25" s="1"/>
      <c r="I25" s="32" t="s">
        <v>183</v>
      </c>
      <c r="J25" s="220">
        <v>-2.4539999999999992E-2</v>
      </c>
      <c r="K25" s="220">
        <v>-2.8650000000000002E-2</v>
      </c>
      <c r="L25" s="220">
        <v>1.0920000000000003E-2</v>
      </c>
      <c r="M25" s="220">
        <v>1.3600000000000012E-3</v>
      </c>
      <c r="N25" s="220">
        <v>-3.9640000000000002E-2</v>
      </c>
      <c r="O25" s="220">
        <v>-1.6879999999999996E-2</v>
      </c>
    </row>
    <row r="26" spans="1:15" ht="12.75" customHeight="1" x14ac:dyDescent="0.3">
      <c r="A26" s="33" t="s">
        <v>184</v>
      </c>
      <c r="B26" s="123">
        <v>53.029399490000003</v>
      </c>
      <c r="C26" s="123">
        <v>52.309200670000003</v>
      </c>
      <c r="D26" s="123">
        <v>55.56340032</v>
      </c>
      <c r="E26" s="123">
        <v>56.417399410000002</v>
      </c>
      <c r="F26" s="123">
        <v>28.636200330000001</v>
      </c>
      <c r="G26" s="125">
        <v>47.203498459999999</v>
      </c>
      <c r="H26" s="1"/>
      <c r="I26" s="32" t="s">
        <v>184</v>
      </c>
      <c r="J26" s="220">
        <v>0.31599999999999995</v>
      </c>
      <c r="K26" s="220">
        <v>0.34875</v>
      </c>
      <c r="L26" s="220">
        <v>0.29060000000000014</v>
      </c>
      <c r="M26" s="220">
        <v>0.26012000000000007</v>
      </c>
      <c r="N26" s="220">
        <v>0.31357000000000024</v>
      </c>
      <c r="O26" s="220">
        <v>0.36791999999999997</v>
      </c>
    </row>
    <row r="27" spans="1:15" ht="12.75" customHeight="1" thickBot="1" x14ac:dyDescent="0.35">
      <c r="A27" s="34" t="s">
        <v>185</v>
      </c>
      <c r="B27" s="127">
        <v>117.0830002</v>
      </c>
      <c r="C27" s="128">
        <v>111.1730003</v>
      </c>
      <c r="D27" s="127">
        <v>87.380998610000006</v>
      </c>
      <c r="E27" s="128">
        <v>87.380998610000006</v>
      </c>
      <c r="F27" s="127">
        <v>73.725002290000006</v>
      </c>
      <c r="G27" s="133">
        <v>81.213998790000005</v>
      </c>
      <c r="H27" s="1"/>
      <c r="I27" s="32" t="s">
        <v>185</v>
      </c>
      <c r="J27" s="220">
        <v>0.93769999999999998</v>
      </c>
      <c r="K27" s="220">
        <v>0.93769999999999998</v>
      </c>
      <c r="L27" s="220">
        <v>0.76549999999999996</v>
      </c>
      <c r="M27" s="220">
        <v>0.81340000000000001</v>
      </c>
      <c r="N27" s="220">
        <v>0.3755</v>
      </c>
      <c r="O27" s="220">
        <v>0.93769999999999998</v>
      </c>
    </row>
  </sheetData>
  <hyperlinks>
    <hyperlink ref="H2" location="Contents_Main!A1" display="Contents Tab" xr:uid="{32BAED73-40B8-4DCD-866B-7971D0BEA3EA}"/>
  </hyperlinks>
  <pageMargins left="0.39370078740157483" right="0" top="0.39370078740157483" bottom="0" header="0" footer="0"/>
  <pageSetup paperSize="9" scale="83" orientation="landscape"/>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08530-5CE9-4F32-BE97-0E310FB04DF4}">
  <sheetPr codeName="Sheet41">
    <tabColor rgb="FF00B050"/>
  </sheetPr>
  <dimension ref="A2:O27"/>
  <sheetViews>
    <sheetView showGridLines="0" topLeftCell="H1" zoomScaleNormal="100" workbookViewId="0">
      <selection activeCell="J20" sqref="J20:O27"/>
    </sheetView>
  </sheetViews>
  <sheetFormatPr defaultColWidth="14.44140625" defaultRowHeight="15" customHeight="1" x14ac:dyDescent="0.3"/>
  <cols>
    <col min="1" max="1" width="17.5546875" hidden="1" customWidth="1"/>
    <col min="2" max="7" width="19.5546875" hidden="1" customWidth="1"/>
    <col min="8" max="8" width="13.5546875" customWidth="1"/>
    <col min="9" max="9" width="24" customWidth="1"/>
    <col min="10" max="10" width="17.88671875" bestFit="1" customWidth="1"/>
    <col min="11" max="11" width="19.5546875" customWidth="1"/>
    <col min="12" max="12" width="27" customWidth="1"/>
    <col min="13" max="13" width="24" customWidth="1"/>
    <col min="14" max="14" width="32.88671875" customWidth="1"/>
    <col min="15" max="15" width="29.109375" customWidth="1"/>
    <col min="16" max="28" width="32.109375" bestFit="1" customWidth="1"/>
    <col min="29" max="29" width="11.109375" bestFit="1" customWidth="1"/>
    <col min="30" max="32" width="17.88671875" bestFit="1" customWidth="1"/>
    <col min="33" max="33" width="32.88671875" bestFit="1" customWidth="1"/>
    <col min="34" max="37" width="17.88671875" bestFit="1" customWidth="1"/>
    <col min="38" max="38" width="21.44140625" bestFit="1" customWidth="1"/>
    <col min="39" max="40" width="17.88671875" bestFit="1" customWidth="1"/>
    <col min="41" max="41" width="12.88671875" bestFit="1" customWidth="1"/>
    <col min="42" max="43" width="17.88671875" bestFit="1" customWidth="1"/>
    <col min="44" max="44" width="21.44140625" bestFit="1" customWidth="1"/>
  </cols>
  <sheetData>
    <row r="2" spans="1:14" ht="12.75" customHeight="1" x14ac:dyDescent="0.3">
      <c r="A2" s="10" t="s">
        <v>285</v>
      </c>
      <c r="B2" s="8"/>
      <c r="C2" s="8"/>
      <c r="D2" s="8"/>
      <c r="E2" s="8"/>
      <c r="F2" s="8"/>
      <c r="G2" s="8"/>
      <c r="H2" s="211" t="s">
        <v>128</v>
      </c>
      <c r="I2" s="10" t="s">
        <v>72</v>
      </c>
      <c r="J2" s="8"/>
      <c r="K2" s="8"/>
      <c r="L2" s="8"/>
      <c r="M2" s="8"/>
      <c r="N2" s="8"/>
    </row>
    <row r="3" spans="1:14" ht="12.75" customHeight="1" x14ac:dyDescent="0.3">
      <c r="A3" s="1"/>
      <c r="B3" s="1"/>
      <c r="C3" s="1"/>
      <c r="D3" s="1"/>
      <c r="E3" s="1"/>
      <c r="F3" s="1"/>
      <c r="G3" s="1"/>
      <c r="H3" s="1"/>
      <c r="I3" s="1"/>
      <c r="J3" s="1"/>
      <c r="K3" s="1"/>
      <c r="L3" s="1"/>
      <c r="M3" s="1"/>
      <c r="N3" s="1"/>
    </row>
    <row r="4" spans="1:14" ht="12.75" customHeight="1" thickBot="1" x14ac:dyDescent="0.35">
      <c r="A4" s="1"/>
      <c r="B4" s="1"/>
      <c r="C4" s="1"/>
      <c r="D4" s="1"/>
      <c r="E4" s="1"/>
      <c r="F4" s="1"/>
      <c r="G4" s="1"/>
      <c r="H4" s="1"/>
      <c r="I4" s="8" t="s">
        <v>286</v>
      </c>
      <c r="J4" s="1"/>
      <c r="K4" s="1"/>
      <c r="L4" s="1"/>
      <c r="M4" s="1"/>
      <c r="N4" s="1"/>
    </row>
    <row r="5" spans="1:14" ht="25.2" x14ac:dyDescent="0.3">
      <c r="A5" s="282"/>
      <c r="B5" s="240" t="s">
        <v>177</v>
      </c>
      <c r="C5" s="240" t="s">
        <v>131</v>
      </c>
      <c r="D5" s="240" t="s">
        <v>132</v>
      </c>
      <c r="E5" s="240" t="s">
        <v>133</v>
      </c>
      <c r="F5" s="37" t="s">
        <v>134</v>
      </c>
      <c r="G5" s="1"/>
      <c r="H5" s="1"/>
      <c r="I5" s="118"/>
      <c r="J5" s="119" t="s">
        <v>177</v>
      </c>
      <c r="K5" s="119" t="s">
        <v>131</v>
      </c>
      <c r="L5" s="119" t="s">
        <v>132</v>
      </c>
      <c r="M5" s="119" t="s">
        <v>133</v>
      </c>
      <c r="N5" s="119" t="s">
        <v>134</v>
      </c>
    </row>
    <row r="6" spans="1:14" ht="12.75" customHeight="1" x14ac:dyDescent="0.3">
      <c r="A6" s="33" t="s">
        <v>151</v>
      </c>
      <c r="B6" s="120">
        <v>76</v>
      </c>
      <c r="C6" s="120">
        <v>34</v>
      </c>
      <c r="D6" s="120">
        <v>8</v>
      </c>
      <c r="E6" s="120">
        <v>25</v>
      </c>
      <c r="F6" s="121">
        <v>9</v>
      </c>
      <c r="G6" s="122"/>
      <c r="H6" s="1"/>
      <c r="I6" s="32" t="s">
        <v>151</v>
      </c>
      <c r="J6" s="120">
        <v>91</v>
      </c>
      <c r="K6" s="120">
        <v>23</v>
      </c>
      <c r="L6" s="120">
        <v>22</v>
      </c>
      <c r="M6" s="120">
        <v>34</v>
      </c>
      <c r="N6" s="120">
        <v>12</v>
      </c>
    </row>
    <row r="7" spans="1:14" ht="12.75" customHeight="1" x14ac:dyDescent="0.3">
      <c r="A7" s="33" t="s">
        <v>178</v>
      </c>
      <c r="B7" s="120">
        <v>20.8</v>
      </c>
      <c r="C7" s="120">
        <v>-2.6</v>
      </c>
      <c r="D7" s="120">
        <v>27.6</v>
      </c>
      <c r="E7" s="120">
        <v>20.3</v>
      </c>
      <c r="F7" s="121">
        <v>24.3</v>
      </c>
      <c r="G7" s="122"/>
      <c r="H7" s="1"/>
      <c r="I7" s="32" t="s">
        <v>178</v>
      </c>
      <c r="J7" s="513">
        <v>1.6871058627177034</v>
      </c>
      <c r="K7" s="513">
        <v>1.6527449373966323</v>
      </c>
      <c r="L7" s="513">
        <v>1.4917687245227131</v>
      </c>
      <c r="M7" s="513">
        <v>1.5768160295621143</v>
      </c>
      <c r="N7" s="513">
        <v>1.7198863340097914</v>
      </c>
    </row>
    <row r="8" spans="1:14" ht="12.75" customHeight="1" x14ac:dyDescent="0.3">
      <c r="A8" s="33" t="s">
        <v>179</v>
      </c>
      <c r="B8" s="123">
        <v>34.400599669999998</v>
      </c>
      <c r="C8" s="124">
        <v>5.1684999469999999</v>
      </c>
      <c r="D8" s="123" t="s">
        <v>199</v>
      </c>
      <c r="E8" s="124">
        <v>54.146499630000001</v>
      </c>
      <c r="F8" s="125" t="s">
        <v>199</v>
      </c>
      <c r="G8" s="122"/>
      <c r="H8" s="1"/>
      <c r="I8" s="32" t="s">
        <v>179</v>
      </c>
      <c r="J8" s="514">
        <v>2.7961800000000001</v>
      </c>
      <c r="K8" s="512">
        <v>2.3681200000000002</v>
      </c>
      <c r="L8" s="514">
        <v>3.3556599999999994</v>
      </c>
      <c r="M8" s="515">
        <v>3.4830000000000001</v>
      </c>
      <c r="N8" s="514">
        <v>2.8034800000000009</v>
      </c>
    </row>
    <row r="9" spans="1:14" ht="12.75" customHeight="1" x14ac:dyDescent="0.3">
      <c r="A9" s="33" t="s">
        <v>180</v>
      </c>
      <c r="B9" s="123">
        <v>22.944000240000001</v>
      </c>
      <c r="C9" s="123">
        <v>0.82475000600000004</v>
      </c>
      <c r="D9" s="123">
        <v>36.691749569999999</v>
      </c>
      <c r="E9" s="124">
        <v>32.042500500000003</v>
      </c>
      <c r="F9" s="125">
        <v>32.115999219999999</v>
      </c>
      <c r="G9" s="122"/>
      <c r="H9" s="1"/>
      <c r="I9" s="32" t="s">
        <v>180</v>
      </c>
      <c r="J9" s="514">
        <v>2.1046999999999998</v>
      </c>
      <c r="K9" s="515">
        <v>1.3902000000000001</v>
      </c>
      <c r="L9" s="514">
        <v>2.262</v>
      </c>
      <c r="M9" s="515">
        <v>2.1953499999999999</v>
      </c>
      <c r="N9" s="514">
        <v>1.7907</v>
      </c>
    </row>
    <row r="10" spans="1:14" ht="12.75" customHeight="1" x14ac:dyDescent="0.3">
      <c r="A10" s="33" t="s">
        <v>181</v>
      </c>
      <c r="B10" s="123">
        <v>4.3229999540000001</v>
      </c>
      <c r="C10" s="124">
        <v>-4.1660000090000002</v>
      </c>
      <c r="D10" s="123">
        <v>15.80750012</v>
      </c>
      <c r="E10" s="124">
        <v>20.572500229999999</v>
      </c>
      <c r="F10" s="125">
        <v>27.367000579999999</v>
      </c>
      <c r="G10" s="122"/>
      <c r="H10" s="1"/>
      <c r="I10" s="32" t="s">
        <v>181</v>
      </c>
      <c r="J10" s="514">
        <v>1.5209999999999999</v>
      </c>
      <c r="K10" s="514">
        <v>0.8286</v>
      </c>
      <c r="L10" s="514">
        <v>1.55745</v>
      </c>
      <c r="M10" s="515">
        <v>1.7275499999999999</v>
      </c>
      <c r="N10" s="514">
        <v>1.5745</v>
      </c>
    </row>
    <row r="11" spans="1:14" ht="12.75" customHeight="1" x14ac:dyDescent="0.3">
      <c r="A11" s="33" t="s">
        <v>182</v>
      </c>
      <c r="B11" s="123">
        <v>-4.9670000080000003</v>
      </c>
      <c r="C11" s="123">
        <v>-18.564250470000001</v>
      </c>
      <c r="D11" s="123">
        <v>-1.2727500199999999</v>
      </c>
      <c r="E11" s="124">
        <v>3.9600000080000002</v>
      </c>
      <c r="F11" s="125">
        <v>17.018000130000001</v>
      </c>
      <c r="G11" s="122"/>
      <c r="H11" s="1"/>
      <c r="I11" s="32" t="s">
        <v>182</v>
      </c>
      <c r="J11" s="514">
        <v>0.81889999999999996</v>
      </c>
      <c r="K11" s="515">
        <v>0.15029999999999999</v>
      </c>
      <c r="L11" s="514">
        <v>0.77962500000000001</v>
      </c>
      <c r="M11" s="515">
        <v>1.3432500000000001</v>
      </c>
      <c r="N11" s="514">
        <v>1.247825</v>
      </c>
    </row>
    <row r="12" spans="1:14" ht="12.75" customHeight="1" x14ac:dyDescent="0.3">
      <c r="A12" s="33" t="s">
        <v>183</v>
      </c>
      <c r="B12" s="123">
        <v>-18.628799820000001</v>
      </c>
      <c r="C12" s="123">
        <v>-21.246000290000001</v>
      </c>
      <c r="D12" s="123" t="s">
        <v>199</v>
      </c>
      <c r="E12" s="124">
        <v>-4.4729999300000003</v>
      </c>
      <c r="F12" s="125" t="s">
        <v>199</v>
      </c>
      <c r="G12" s="1"/>
      <c r="H12" s="1"/>
      <c r="I12" s="32" t="s">
        <v>183</v>
      </c>
      <c r="J12" s="514">
        <v>7.2560000000000013E-2</v>
      </c>
      <c r="K12" s="514">
        <v>0</v>
      </c>
      <c r="L12" s="514">
        <v>8.3040000000000017E-2</v>
      </c>
      <c r="M12" s="515">
        <v>0.40710000000000002</v>
      </c>
      <c r="N12" s="514">
        <v>0.39274000000000003</v>
      </c>
    </row>
    <row r="13" spans="1:14" ht="12.75" customHeight="1" x14ac:dyDescent="0.3">
      <c r="A13" s="33" t="s">
        <v>184</v>
      </c>
      <c r="B13" s="123">
        <v>53.029399490000003</v>
      </c>
      <c r="C13" s="123">
        <v>26.414500239999999</v>
      </c>
      <c r="D13" s="123" t="s">
        <v>199</v>
      </c>
      <c r="E13" s="123">
        <v>58.619499560000001</v>
      </c>
      <c r="F13" s="125" t="s">
        <v>199</v>
      </c>
      <c r="G13" s="126"/>
      <c r="H13" s="126"/>
      <c r="I13" s="32" t="s">
        <v>184</v>
      </c>
      <c r="J13" s="514">
        <v>2.7236199999999999</v>
      </c>
      <c r="K13" s="514">
        <v>2.3681200000000002</v>
      </c>
      <c r="L13" s="514">
        <v>3.2726199999999994</v>
      </c>
      <c r="M13" s="514">
        <v>3.0758999999999999</v>
      </c>
      <c r="N13" s="514">
        <v>2.410740000000001</v>
      </c>
    </row>
    <row r="14" spans="1:14" ht="12.75" customHeight="1" thickBot="1" x14ac:dyDescent="0.35">
      <c r="A14" s="34" t="s">
        <v>185</v>
      </c>
      <c r="B14" s="127">
        <v>117.0830002</v>
      </c>
      <c r="C14" s="128">
        <v>63.95500183</v>
      </c>
      <c r="D14" s="127">
        <v>61.053998470000003</v>
      </c>
      <c r="E14" s="128">
        <v>68.996998309999995</v>
      </c>
      <c r="F14" s="129">
        <v>21.01999855</v>
      </c>
      <c r="G14" s="1"/>
      <c r="H14" s="1"/>
      <c r="I14" s="32" t="s">
        <v>185</v>
      </c>
      <c r="J14" s="514">
        <v>7.2301000000000002</v>
      </c>
      <c r="K14" s="514">
        <v>3.4144000000000001</v>
      </c>
      <c r="L14" s="514">
        <v>7.2301000000000002</v>
      </c>
      <c r="M14" s="515">
        <v>5.6012000000000004</v>
      </c>
      <c r="N14" s="514">
        <v>2.9969999999999999</v>
      </c>
    </row>
    <row r="17" spans="1:15" ht="12.75" customHeight="1" thickBot="1" x14ac:dyDescent="0.35">
      <c r="A17" s="10" t="s">
        <v>287</v>
      </c>
      <c r="B17" s="130"/>
      <c r="C17" s="130"/>
      <c r="D17" s="130"/>
      <c r="E17" s="130"/>
      <c r="F17" s="130"/>
      <c r="G17" s="130"/>
      <c r="H17" s="1"/>
      <c r="I17" s="8" t="s">
        <v>287</v>
      </c>
      <c r="J17" s="130"/>
      <c r="K17" s="130"/>
      <c r="L17" s="130"/>
      <c r="M17" s="130"/>
      <c r="N17" s="130"/>
      <c r="O17" s="130"/>
    </row>
    <row r="18" spans="1:15" ht="14.4" x14ac:dyDescent="0.3">
      <c r="A18" s="283"/>
      <c r="B18" s="284" t="s">
        <v>187</v>
      </c>
      <c r="C18" s="284" t="s">
        <v>137</v>
      </c>
      <c r="D18" s="284" t="s">
        <v>138</v>
      </c>
      <c r="E18" s="284" t="s">
        <v>188</v>
      </c>
      <c r="F18" s="284" t="s">
        <v>140</v>
      </c>
      <c r="G18" s="131" t="s">
        <v>141</v>
      </c>
      <c r="H18" s="27"/>
      <c r="I18" s="119"/>
      <c r="J18" s="119" t="s">
        <v>187</v>
      </c>
      <c r="K18" s="119" t="s">
        <v>137</v>
      </c>
      <c r="L18" s="119" t="s">
        <v>138</v>
      </c>
      <c r="M18" s="119" t="s">
        <v>188</v>
      </c>
      <c r="N18" s="119" t="s">
        <v>140</v>
      </c>
      <c r="O18" s="119" t="s">
        <v>141</v>
      </c>
    </row>
    <row r="19" spans="1:15" ht="12.75" customHeight="1" x14ac:dyDescent="0.3">
      <c r="A19" s="33" t="s">
        <v>151</v>
      </c>
      <c r="B19" s="120">
        <v>76</v>
      </c>
      <c r="C19" s="120">
        <v>45</v>
      </c>
      <c r="D19" s="120">
        <v>31</v>
      </c>
      <c r="E19" s="120">
        <v>28</v>
      </c>
      <c r="F19" s="120">
        <v>27</v>
      </c>
      <c r="G19" s="121">
        <v>49</v>
      </c>
      <c r="H19" s="1"/>
      <c r="I19" s="32" t="s">
        <v>151</v>
      </c>
      <c r="J19" s="120">
        <v>91</v>
      </c>
      <c r="K19" s="120">
        <v>54</v>
      </c>
      <c r="L19" s="120">
        <v>37</v>
      </c>
      <c r="M19" s="120">
        <v>43</v>
      </c>
      <c r="N19" s="120">
        <v>20</v>
      </c>
      <c r="O19" s="120">
        <v>71</v>
      </c>
    </row>
    <row r="20" spans="1:15" ht="12.75" customHeight="1" x14ac:dyDescent="0.3">
      <c r="A20" s="33" t="s">
        <v>178</v>
      </c>
      <c r="B20" s="120">
        <v>20.8</v>
      </c>
      <c r="C20" s="120">
        <v>9.6999999999999993</v>
      </c>
      <c r="D20" s="132">
        <v>23</v>
      </c>
      <c r="E20" s="120">
        <v>22.8</v>
      </c>
      <c r="F20" s="120">
        <v>5.9</v>
      </c>
      <c r="G20" s="121">
        <v>24</v>
      </c>
      <c r="H20" s="1"/>
      <c r="I20" s="32" t="s">
        <v>178</v>
      </c>
      <c r="J20" s="513">
        <v>1.6871058627177034</v>
      </c>
      <c r="K20" s="513">
        <v>1.5650083669129566</v>
      </c>
      <c r="L20" s="513">
        <v>1.7000368825303067</v>
      </c>
      <c r="M20" s="513">
        <v>1.6928615772066249</v>
      </c>
      <c r="N20" s="513">
        <v>1.8970107775391851</v>
      </c>
      <c r="O20" s="513">
        <v>1.6792959572550406</v>
      </c>
    </row>
    <row r="21" spans="1:15" ht="12.75" customHeight="1" x14ac:dyDescent="0.3">
      <c r="A21" s="33" t="s">
        <v>179</v>
      </c>
      <c r="B21" s="123">
        <v>34.400599669999998</v>
      </c>
      <c r="C21" s="124">
        <v>33.085000610000002</v>
      </c>
      <c r="D21" s="123">
        <v>38.20909958</v>
      </c>
      <c r="E21" s="124">
        <v>37.61079865</v>
      </c>
      <c r="F21" s="123">
        <v>6.4805999759999997</v>
      </c>
      <c r="G21" s="85">
        <v>41.010998540000003</v>
      </c>
      <c r="H21" s="1"/>
      <c r="I21" s="32" t="s">
        <v>179</v>
      </c>
      <c r="J21" s="514">
        <v>2.7961800000000001</v>
      </c>
      <c r="K21" s="514">
        <v>2.74105</v>
      </c>
      <c r="L21" s="514">
        <v>3.7938400000000057</v>
      </c>
      <c r="M21" s="514">
        <v>2.8314700000000022</v>
      </c>
      <c r="N21" s="514">
        <v>3.4527399999999999</v>
      </c>
      <c r="O21" s="514">
        <v>2.8133600000000003</v>
      </c>
    </row>
    <row r="22" spans="1:15" ht="12.75" customHeight="1" x14ac:dyDescent="0.3">
      <c r="A22" s="33" t="s">
        <v>180</v>
      </c>
      <c r="B22" s="123">
        <v>22.944000240000001</v>
      </c>
      <c r="C22" s="123">
        <v>16.955500130000001</v>
      </c>
      <c r="D22" s="123">
        <v>27.96850061</v>
      </c>
      <c r="E22" s="124">
        <v>28.255500319999999</v>
      </c>
      <c r="F22" s="123">
        <v>1.1870000359999999</v>
      </c>
      <c r="G22" s="85">
        <v>30.771499630000001</v>
      </c>
      <c r="H22" s="1"/>
      <c r="I22" s="32" t="s">
        <v>180</v>
      </c>
      <c r="J22" s="514">
        <v>2.1046999999999998</v>
      </c>
      <c r="K22" s="514">
        <v>2.1093500000000001</v>
      </c>
      <c r="L22" s="514">
        <v>1.9876999999999998</v>
      </c>
      <c r="M22" s="514">
        <v>1.8005500000000001</v>
      </c>
      <c r="N22" s="514">
        <v>2.1359499999999998</v>
      </c>
      <c r="O22" s="514">
        <v>2.1269749999999998</v>
      </c>
    </row>
    <row r="23" spans="1:15" ht="12.75" customHeight="1" x14ac:dyDescent="0.3">
      <c r="A23" s="33" t="s">
        <v>181</v>
      </c>
      <c r="B23" s="123">
        <v>4.3229999540000001</v>
      </c>
      <c r="C23" s="124">
        <v>-0.19499999300000001</v>
      </c>
      <c r="D23" s="123">
        <v>13.48750019</v>
      </c>
      <c r="E23" s="124">
        <v>17.018000130000001</v>
      </c>
      <c r="F23" s="123">
        <v>-3.3650000100000002</v>
      </c>
      <c r="G23" s="85">
        <v>14.41599989</v>
      </c>
      <c r="H23" s="1"/>
      <c r="I23" s="32" t="s">
        <v>181</v>
      </c>
      <c r="J23" s="514">
        <v>1.5209999999999999</v>
      </c>
      <c r="K23" s="514">
        <v>1.4039000000000001</v>
      </c>
      <c r="L23" s="514">
        <v>1.5777000000000001</v>
      </c>
      <c r="M23" s="514">
        <v>1.5745</v>
      </c>
      <c r="N23" s="514">
        <v>1.2128000000000001</v>
      </c>
      <c r="O23" s="514">
        <v>1.5888</v>
      </c>
    </row>
    <row r="24" spans="1:15" ht="12.75" customHeight="1" x14ac:dyDescent="0.3">
      <c r="A24" s="33" t="s">
        <v>182</v>
      </c>
      <c r="B24" s="123">
        <v>-4.9670000080000003</v>
      </c>
      <c r="C24" s="123">
        <v>-8.5694999690000007</v>
      </c>
      <c r="D24" s="123">
        <v>-2.0647500160000001</v>
      </c>
      <c r="E24" s="124">
        <v>-1.8292499179999999</v>
      </c>
      <c r="F24" s="123">
        <v>-18.573999400000002</v>
      </c>
      <c r="G24" s="85">
        <v>-1.243499994</v>
      </c>
      <c r="H24" s="1"/>
      <c r="I24" s="32" t="s">
        <v>182</v>
      </c>
      <c r="J24" s="514">
        <v>0.81889999999999996</v>
      </c>
      <c r="K24" s="514">
        <v>0.43154999999999999</v>
      </c>
      <c r="L24" s="514">
        <v>1.1828000000000001</v>
      </c>
      <c r="M24" s="514">
        <v>1.1332499999999999</v>
      </c>
      <c r="N24" s="514">
        <v>0.42595</v>
      </c>
      <c r="O24" s="514">
        <v>1.1716500000000001</v>
      </c>
    </row>
    <row r="25" spans="1:15" ht="12.75" customHeight="1" x14ac:dyDescent="0.3">
      <c r="A25" s="33" t="s">
        <v>183</v>
      </c>
      <c r="B25" s="123">
        <v>-18.628799820000001</v>
      </c>
      <c r="C25" s="123">
        <v>-19.224200060000001</v>
      </c>
      <c r="D25" s="123">
        <v>-17.354300739999999</v>
      </c>
      <c r="E25" s="124">
        <v>-18.806600759999998</v>
      </c>
      <c r="F25" s="123">
        <v>-22.155600360000001</v>
      </c>
      <c r="G25" s="85">
        <v>-6.1924999239999998</v>
      </c>
      <c r="H25" s="1"/>
      <c r="I25" s="32" t="s">
        <v>183</v>
      </c>
      <c r="J25" s="514">
        <v>7.2560000000000013E-2</v>
      </c>
      <c r="K25" s="514">
        <v>3.5450000000000002E-2</v>
      </c>
      <c r="L25" s="514">
        <v>0.15290000000000004</v>
      </c>
      <c r="M25" s="514">
        <v>0.13680999999999999</v>
      </c>
      <c r="N25" s="514">
        <v>0.13607999999999998</v>
      </c>
      <c r="O25" s="514">
        <v>0.34645000000000004</v>
      </c>
    </row>
    <row r="26" spans="1:15" ht="12.75" customHeight="1" x14ac:dyDescent="0.3">
      <c r="A26" s="33" t="s">
        <v>184</v>
      </c>
      <c r="B26" s="123">
        <v>53.029399490000003</v>
      </c>
      <c r="C26" s="123">
        <v>52.309200670000003</v>
      </c>
      <c r="D26" s="123">
        <v>55.56340032</v>
      </c>
      <c r="E26" s="123">
        <v>56.417399410000002</v>
      </c>
      <c r="F26" s="123">
        <v>28.636200330000001</v>
      </c>
      <c r="G26" s="125">
        <v>47.203498459999999</v>
      </c>
      <c r="H26" s="1"/>
      <c r="I26" s="32" t="s">
        <v>184</v>
      </c>
      <c r="J26" s="514">
        <v>2.7236199999999999</v>
      </c>
      <c r="K26" s="514">
        <v>2.7056</v>
      </c>
      <c r="L26" s="514">
        <v>3.6409400000000058</v>
      </c>
      <c r="M26" s="514">
        <v>2.6946600000000021</v>
      </c>
      <c r="N26" s="514">
        <v>3.3166599999999997</v>
      </c>
      <c r="O26" s="514">
        <v>2.4669100000000004</v>
      </c>
    </row>
    <row r="27" spans="1:15" ht="12.75" customHeight="1" thickBot="1" x14ac:dyDescent="0.35">
      <c r="A27" s="34" t="s">
        <v>185</v>
      </c>
      <c r="B27" s="127">
        <v>117.0830002</v>
      </c>
      <c r="C27" s="128">
        <v>111.1730003</v>
      </c>
      <c r="D27" s="127">
        <v>87.380998610000006</v>
      </c>
      <c r="E27" s="128">
        <v>87.380998610000006</v>
      </c>
      <c r="F27" s="127">
        <v>73.725002290000006</v>
      </c>
      <c r="G27" s="133">
        <v>81.213998790000005</v>
      </c>
      <c r="H27" s="1"/>
      <c r="I27" s="32" t="s">
        <v>185</v>
      </c>
      <c r="J27" s="514">
        <v>7.2301000000000002</v>
      </c>
      <c r="K27" s="514">
        <v>4.0540000000000003</v>
      </c>
      <c r="L27" s="514">
        <v>7.2301000000000002</v>
      </c>
      <c r="M27" s="514">
        <v>7.2096999999999998</v>
      </c>
      <c r="N27" s="514">
        <v>3.5268999999999999</v>
      </c>
      <c r="O27" s="514">
        <v>7.2096999999999998</v>
      </c>
    </row>
  </sheetData>
  <hyperlinks>
    <hyperlink ref="H2" location="Contents_Main!A1" display="Contents Tab" xr:uid="{C0D9E961-39A3-401D-A547-FE37540F87F8}"/>
  </hyperlinks>
  <pageMargins left="0.39370078740157483" right="0" top="0.39370078740157483" bottom="0" header="0" footer="0"/>
  <pageSetup paperSize="9" scale="83" orientation="landscape"/>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581B1-6924-4039-AC47-E8625A2ED56A}">
  <sheetPr codeName="Sheet42">
    <tabColor rgb="FF00B050"/>
  </sheetPr>
  <dimension ref="A2:O27"/>
  <sheetViews>
    <sheetView showGridLines="0" topLeftCell="H1" zoomScaleNormal="100" workbookViewId="0">
      <selection activeCell="J20" sqref="J20:O27"/>
    </sheetView>
  </sheetViews>
  <sheetFormatPr defaultColWidth="14.44140625" defaultRowHeight="15" customHeight="1" x14ac:dyDescent="0.3"/>
  <cols>
    <col min="1" max="1" width="17.5546875" hidden="1" customWidth="1"/>
    <col min="2" max="7" width="19.5546875" hidden="1" customWidth="1"/>
    <col min="8" max="8" width="13.5546875" customWidth="1"/>
    <col min="9" max="9" width="26.109375" customWidth="1"/>
    <col min="10" max="10" width="17.88671875" bestFit="1" customWidth="1"/>
    <col min="11" max="11" width="20.5546875" bestFit="1" customWidth="1"/>
    <col min="12" max="12" width="29.88671875" customWidth="1"/>
    <col min="13" max="13" width="25.44140625" customWidth="1"/>
    <col min="14" max="14" width="27.109375" customWidth="1"/>
    <col min="15" max="15" width="26.44140625" customWidth="1"/>
    <col min="16" max="28" width="32.109375" bestFit="1" customWidth="1"/>
    <col min="29" max="29" width="11.109375" bestFit="1" customWidth="1"/>
    <col min="30" max="32" width="17.88671875" bestFit="1" customWidth="1"/>
    <col min="33" max="33" width="32.88671875" bestFit="1" customWidth="1"/>
    <col min="34" max="37" width="17.88671875" bestFit="1" customWidth="1"/>
    <col min="38" max="38" width="21.44140625" bestFit="1" customWidth="1"/>
    <col min="39" max="40" width="17.88671875" bestFit="1" customWidth="1"/>
    <col min="41" max="41" width="12.88671875" bestFit="1" customWidth="1"/>
    <col min="42" max="43" width="17.88671875" bestFit="1" customWidth="1"/>
    <col min="44" max="44" width="21.44140625" bestFit="1" customWidth="1"/>
  </cols>
  <sheetData>
    <row r="2" spans="1:14" ht="12.75" customHeight="1" x14ac:dyDescent="0.3">
      <c r="A2" s="10" t="s">
        <v>285</v>
      </c>
      <c r="B2" s="8"/>
      <c r="C2" s="8"/>
      <c r="D2" s="8"/>
      <c r="E2" s="8"/>
      <c r="F2" s="8"/>
      <c r="G2" s="8"/>
      <c r="H2" s="211" t="s">
        <v>128</v>
      </c>
      <c r="I2" s="10" t="s">
        <v>73</v>
      </c>
      <c r="J2" s="8"/>
      <c r="K2" s="8"/>
      <c r="L2" s="8"/>
      <c r="M2" s="8"/>
      <c r="N2" s="8"/>
    </row>
    <row r="3" spans="1:14" ht="12.75" customHeight="1" x14ac:dyDescent="0.3">
      <c r="A3" s="1"/>
      <c r="B3" s="1"/>
      <c r="C3" s="1"/>
      <c r="D3" s="1"/>
      <c r="E3" s="1"/>
      <c r="F3" s="1"/>
      <c r="G3" s="1"/>
      <c r="H3" s="1"/>
      <c r="I3" s="1"/>
      <c r="J3" s="1"/>
      <c r="K3" s="1"/>
      <c r="L3" s="1"/>
      <c r="M3" s="1"/>
      <c r="N3" s="1"/>
    </row>
    <row r="4" spans="1:14" ht="12.75" customHeight="1" thickBot="1" x14ac:dyDescent="0.35">
      <c r="A4" s="1"/>
      <c r="B4" s="1"/>
      <c r="C4" s="1"/>
      <c r="D4" s="1"/>
      <c r="E4" s="1"/>
      <c r="F4" s="1"/>
      <c r="G4" s="1"/>
      <c r="H4" s="1"/>
      <c r="I4" s="8" t="s">
        <v>286</v>
      </c>
      <c r="J4" s="1"/>
      <c r="K4" s="1"/>
      <c r="L4" s="1"/>
      <c r="M4" s="1"/>
      <c r="N4" s="1"/>
    </row>
    <row r="5" spans="1:14" ht="25.2" x14ac:dyDescent="0.3">
      <c r="A5" s="282"/>
      <c r="B5" s="240" t="s">
        <v>177</v>
      </c>
      <c r="C5" s="240" t="s">
        <v>131</v>
      </c>
      <c r="D5" s="240" t="s">
        <v>132</v>
      </c>
      <c r="E5" s="240" t="s">
        <v>133</v>
      </c>
      <c r="F5" s="37" t="s">
        <v>134</v>
      </c>
      <c r="G5" s="1"/>
      <c r="H5" s="1"/>
      <c r="I5" s="118"/>
      <c r="J5" s="119" t="s">
        <v>177</v>
      </c>
      <c r="K5" s="119" t="s">
        <v>131</v>
      </c>
      <c r="L5" s="119" t="s">
        <v>132</v>
      </c>
      <c r="M5" s="119" t="s">
        <v>133</v>
      </c>
      <c r="N5" s="119" t="s">
        <v>134</v>
      </c>
    </row>
    <row r="6" spans="1:14" ht="12.75" customHeight="1" x14ac:dyDescent="0.3">
      <c r="A6" s="33" t="s">
        <v>151</v>
      </c>
      <c r="B6" s="120">
        <v>76</v>
      </c>
      <c r="C6" s="120">
        <v>34</v>
      </c>
      <c r="D6" s="120">
        <v>8</v>
      </c>
      <c r="E6" s="120">
        <v>25</v>
      </c>
      <c r="F6" s="121">
        <v>9</v>
      </c>
      <c r="G6" s="122"/>
      <c r="H6" s="1"/>
      <c r="I6" s="32" t="s">
        <v>151</v>
      </c>
      <c r="J6" s="120">
        <v>91</v>
      </c>
      <c r="K6" s="120">
        <v>23</v>
      </c>
      <c r="L6" s="120">
        <v>22</v>
      </c>
      <c r="M6" s="120">
        <v>34</v>
      </c>
      <c r="N6" s="120">
        <v>12</v>
      </c>
    </row>
    <row r="7" spans="1:14" ht="12.75" customHeight="1" x14ac:dyDescent="0.3">
      <c r="A7" s="33" t="s">
        <v>178</v>
      </c>
      <c r="B7" s="120">
        <v>20.8</v>
      </c>
      <c r="C7" s="120">
        <v>-2.6</v>
      </c>
      <c r="D7" s="120">
        <v>27.6</v>
      </c>
      <c r="E7" s="120">
        <v>20.3</v>
      </c>
      <c r="F7" s="121">
        <v>24.3</v>
      </c>
      <c r="G7" s="122"/>
      <c r="H7" s="1"/>
      <c r="I7" s="32" t="s">
        <v>178</v>
      </c>
      <c r="J7" s="513">
        <v>1.7686759690898854</v>
      </c>
      <c r="K7" s="513">
        <v>1.9536324773647429</v>
      </c>
      <c r="L7" s="513">
        <v>1.7442548645327485</v>
      </c>
      <c r="M7" s="513">
        <v>1.6963207377038503</v>
      </c>
      <c r="N7" s="513">
        <v>1.7795365033098873</v>
      </c>
    </row>
    <row r="8" spans="1:14" ht="12.75" customHeight="1" x14ac:dyDescent="0.3">
      <c r="A8" s="33" t="s">
        <v>179</v>
      </c>
      <c r="B8" s="123">
        <v>34.400599669999998</v>
      </c>
      <c r="C8" s="124">
        <v>5.1684999469999999</v>
      </c>
      <c r="D8" s="123" t="s">
        <v>199</v>
      </c>
      <c r="E8" s="124">
        <v>54.146499630000001</v>
      </c>
      <c r="F8" s="125" t="s">
        <v>199</v>
      </c>
      <c r="G8" s="122"/>
      <c r="H8" s="1"/>
      <c r="I8" s="32" t="s">
        <v>179</v>
      </c>
      <c r="J8" s="514">
        <v>2.8932799999999999</v>
      </c>
      <c r="K8" s="512">
        <v>3.1773800000000008</v>
      </c>
      <c r="L8" s="514">
        <v>4.7742099999999983</v>
      </c>
      <c r="M8" s="515">
        <v>3.4830000000000001</v>
      </c>
      <c r="N8" s="514">
        <v>2.8568800000000012</v>
      </c>
    </row>
    <row r="9" spans="1:14" ht="12.75" customHeight="1" x14ac:dyDescent="0.3">
      <c r="A9" s="33" t="s">
        <v>180</v>
      </c>
      <c r="B9" s="123">
        <v>22.944000240000001</v>
      </c>
      <c r="C9" s="123">
        <v>0.82475000600000004</v>
      </c>
      <c r="D9" s="123">
        <v>36.691749569999999</v>
      </c>
      <c r="E9" s="124">
        <v>32.042500500000003</v>
      </c>
      <c r="F9" s="125">
        <v>32.115999219999999</v>
      </c>
      <c r="G9" s="122"/>
      <c r="H9" s="1"/>
      <c r="I9" s="32" t="s">
        <v>180</v>
      </c>
      <c r="J9" s="514">
        <v>2.2256</v>
      </c>
      <c r="K9" s="515">
        <v>1.89</v>
      </c>
      <c r="L9" s="514">
        <v>2.4944500000000001</v>
      </c>
      <c r="M9" s="515">
        <v>2.2813249999999998</v>
      </c>
      <c r="N9" s="514">
        <v>1.800675</v>
      </c>
    </row>
    <row r="10" spans="1:14" ht="12.75" customHeight="1" x14ac:dyDescent="0.3">
      <c r="A10" s="33" t="s">
        <v>181</v>
      </c>
      <c r="B10" s="123">
        <v>4.3229999540000001</v>
      </c>
      <c r="C10" s="124">
        <v>-4.1660000090000002</v>
      </c>
      <c r="D10" s="123">
        <v>15.80750012</v>
      </c>
      <c r="E10" s="124">
        <v>20.572500229999999</v>
      </c>
      <c r="F10" s="125">
        <v>27.367000579999999</v>
      </c>
      <c r="G10" s="122"/>
      <c r="H10" s="1"/>
      <c r="I10" s="32" t="s">
        <v>181</v>
      </c>
      <c r="J10" s="514">
        <v>1.6936</v>
      </c>
      <c r="K10" s="514">
        <v>1.1956</v>
      </c>
      <c r="L10" s="514">
        <v>1.7856999999999998</v>
      </c>
      <c r="M10" s="515">
        <v>1.7319499999999999</v>
      </c>
      <c r="N10" s="514">
        <v>1.6450499999999999</v>
      </c>
    </row>
    <row r="11" spans="1:14" ht="12.75" customHeight="1" x14ac:dyDescent="0.3">
      <c r="A11" s="33" t="s">
        <v>182</v>
      </c>
      <c r="B11" s="123">
        <v>-4.9670000080000003</v>
      </c>
      <c r="C11" s="123">
        <v>-18.564250470000001</v>
      </c>
      <c r="D11" s="123">
        <v>-1.2727500199999999</v>
      </c>
      <c r="E11" s="124">
        <v>3.9600000080000002</v>
      </c>
      <c r="F11" s="125">
        <v>17.018000130000001</v>
      </c>
      <c r="G11" s="122"/>
      <c r="H11" s="1"/>
      <c r="I11" s="32" t="s">
        <v>182</v>
      </c>
      <c r="J11" s="514">
        <v>1.2262</v>
      </c>
      <c r="K11" s="515">
        <v>0.87639999999999996</v>
      </c>
      <c r="L11" s="514">
        <v>1.25495</v>
      </c>
      <c r="M11" s="515">
        <v>1.48505</v>
      </c>
      <c r="N11" s="514">
        <v>1.4875750000000001</v>
      </c>
    </row>
    <row r="12" spans="1:14" ht="12.75" customHeight="1" x14ac:dyDescent="0.3">
      <c r="A12" s="33" t="s">
        <v>183</v>
      </c>
      <c r="B12" s="123">
        <v>-18.628799820000001</v>
      </c>
      <c r="C12" s="123">
        <v>-21.246000290000001</v>
      </c>
      <c r="D12" s="123" t="s">
        <v>199</v>
      </c>
      <c r="E12" s="124">
        <v>-4.4729999300000003</v>
      </c>
      <c r="F12" s="125" t="s">
        <v>199</v>
      </c>
      <c r="G12" s="1"/>
      <c r="H12" s="1"/>
      <c r="I12" s="32" t="s">
        <v>183</v>
      </c>
      <c r="J12" s="514">
        <v>0.68434000000000006</v>
      </c>
      <c r="K12" s="514">
        <v>0.59362000000000004</v>
      </c>
      <c r="L12" s="514">
        <v>0.75035999999999992</v>
      </c>
      <c r="M12" s="515">
        <v>1.00515</v>
      </c>
      <c r="N12" s="514">
        <v>0.41749000000000008</v>
      </c>
    </row>
    <row r="13" spans="1:14" ht="12.75" customHeight="1" x14ac:dyDescent="0.3">
      <c r="A13" s="33" t="s">
        <v>184</v>
      </c>
      <c r="B13" s="123">
        <v>53.029399490000003</v>
      </c>
      <c r="C13" s="123">
        <v>26.414500239999999</v>
      </c>
      <c r="D13" s="123" t="s">
        <v>199</v>
      </c>
      <c r="E13" s="123">
        <v>58.619499560000001</v>
      </c>
      <c r="F13" s="125" t="s">
        <v>199</v>
      </c>
      <c r="G13" s="126"/>
      <c r="H13" s="126"/>
      <c r="I13" s="32" t="s">
        <v>184</v>
      </c>
      <c r="J13" s="514">
        <v>2.2089399999999997</v>
      </c>
      <c r="K13" s="514">
        <v>2.5837600000000007</v>
      </c>
      <c r="L13" s="514">
        <v>4.0238499999999986</v>
      </c>
      <c r="M13" s="514">
        <v>2.4778500000000001</v>
      </c>
      <c r="N13" s="514">
        <v>2.4393900000000013</v>
      </c>
    </row>
    <row r="14" spans="1:14" ht="12.75" customHeight="1" thickBot="1" x14ac:dyDescent="0.35">
      <c r="A14" s="34" t="s">
        <v>185</v>
      </c>
      <c r="B14" s="127">
        <v>117.0830002</v>
      </c>
      <c r="C14" s="128">
        <v>63.95500183</v>
      </c>
      <c r="D14" s="127">
        <v>61.053998470000003</v>
      </c>
      <c r="E14" s="128">
        <v>68.996998309999995</v>
      </c>
      <c r="F14" s="129">
        <v>21.01999855</v>
      </c>
      <c r="G14" s="1"/>
      <c r="H14" s="1"/>
      <c r="I14" s="32" t="s">
        <v>185</v>
      </c>
      <c r="J14" s="514">
        <v>7.2301000000000002</v>
      </c>
      <c r="K14" s="514">
        <v>3.1345000000000001</v>
      </c>
      <c r="L14" s="514">
        <v>6.6943999999999999</v>
      </c>
      <c r="M14" s="515">
        <v>5.6012000000000004</v>
      </c>
      <c r="N14" s="514">
        <v>3.0531000000000001</v>
      </c>
    </row>
    <row r="17" spans="1:15" ht="12.75" customHeight="1" thickBot="1" x14ac:dyDescent="0.35">
      <c r="A17" s="10" t="s">
        <v>287</v>
      </c>
      <c r="B17" s="130"/>
      <c r="C17" s="130"/>
      <c r="D17" s="130"/>
      <c r="E17" s="130"/>
      <c r="F17" s="130"/>
      <c r="G17" s="130"/>
      <c r="H17" s="1"/>
      <c r="I17" s="8" t="s">
        <v>287</v>
      </c>
      <c r="J17" s="130"/>
      <c r="K17" s="130"/>
      <c r="L17" s="130"/>
      <c r="M17" s="130"/>
      <c r="N17" s="130"/>
      <c r="O17" s="130"/>
    </row>
    <row r="18" spans="1:15" ht="14.4" x14ac:dyDescent="0.3">
      <c r="A18" s="283"/>
      <c r="B18" s="284" t="s">
        <v>187</v>
      </c>
      <c r="C18" s="284" t="s">
        <v>137</v>
      </c>
      <c r="D18" s="284" t="s">
        <v>138</v>
      </c>
      <c r="E18" s="284" t="s">
        <v>188</v>
      </c>
      <c r="F18" s="284" t="s">
        <v>140</v>
      </c>
      <c r="G18" s="131" t="s">
        <v>141</v>
      </c>
      <c r="H18" s="27"/>
      <c r="I18" s="119"/>
      <c r="J18" s="119" t="s">
        <v>187</v>
      </c>
      <c r="K18" s="119" t="s">
        <v>137</v>
      </c>
      <c r="L18" s="119" t="s">
        <v>138</v>
      </c>
      <c r="M18" s="119" t="s">
        <v>188</v>
      </c>
      <c r="N18" s="119" t="s">
        <v>140</v>
      </c>
      <c r="O18" s="119" t="s">
        <v>141</v>
      </c>
    </row>
    <row r="19" spans="1:15" ht="12.75" customHeight="1" x14ac:dyDescent="0.3">
      <c r="A19" s="33" t="s">
        <v>151</v>
      </c>
      <c r="B19" s="120">
        <v>76</v>
      </c>
      <c r="C19" s="120">
        <v>45</v>
      </c>
      <c r="D19" s="120">
        <v>31</v>
      </c>
      <c r="E19" s="120">
        <v>28</v>
      </c>
      <c r="F19" s="120">
        <v>27</v>
      </c>
      <c r="G19" s="121">
        <v>49</v>
      </c>
      <c r="H19" s="1"/>
      <c r="I19" s="32" t="s">
        <v>151</v>
      </c>
      <c r="J19" s="120">
        <v>91</v>
      </c>
      <c r="K19" s="120">
        <v>54</v>
      </c>
      <c r="L19" s="120">
        <v>37</v>
      </c>
      <c r="M19" s="120">
        <v>43</v>
      </c>
      <c r="N19" s="120">
        <v>20</v>
      </c>
      <c r="O19" s="120">
        <v>71</v>
      </c>
    </row>
    <row r="20" spans="1:15" ht="12.75" customHeight="1" x14ac:dyDescent="0.3">
      <c r="A20" s="33" t="s">
        <v>178</v>
      </c>
      <c r="B20" s="120">
        <v>20.8</v>
      </c>
      <c r="C20" s="120">
        <v>9.6999999999999993</v>
      </c>
      <c r="D20" s="132">
        <v>23</v>
      </c>
      <c r="E20" s="120">
        <v>22.8</v>
      </c>
      <c r="F20" s="120">
        <v>5.9</v>
      </c>
      <c r="G20" s="121">
        <v>24</v>
      </c>
      <c r="H20" s="1"/>
      <c r="I20" s="32" t="s">
        <v>178</v>
      </c>
      <c r="J20" s="513">
        <v>1.7686759690898854</v>
      </c>
      <c r="K20" s="513">
        <v>1.7258374679169399</v>
      </c>
      <c r="L20" s="513">
        <v>1.7732128803816234</v>
      </c>
      <c r="M20" s="513">
        <v>1.7653713994469622</v>
      </c>
      <c r="N20" s="513">
        <v>2.1829470465052672</v>
      </c>
      <c r="O20" s="513">
        <v>1.7532622378140763</v>
      </c>
    </row>
    <row r="21" spans="1:15" ht="12.75" customHeight="1" x14ac:dyDescent="0.3">
      <c r="A21" s="33" t="s">
        <v>179</v>
      </c>
      <c r="B21" s="123">
        <v>34.400599669999998</v>
      </c>
      <c r="C21" s="124">
        <v>33.085000610000002</v>
      </c>
      <c r="D21" s="123">
        <v>38.20909958</v>
      </c>
      <c r="E21" s="124">
        <v>37.61079865</v>
      </c>
      <c r="F21" s="123">
        <v>6.4805999759999997</v>
      </c>
      <c r="G21" s="85">
        <v>41.010998540000003</v>
      </c>
      <c r="H21" s="1"/>
      <c r="I21" s="32" t="s">
        <v>179</v>
      </c>
      <c r="J21" s="514">
        <v>2.8932799999999999</v>
      </c>
      <c r="K21" s="514">
        <v>2.8104</v>
      </c>
      <c r="L21" s="514">
        <v>3.7956800000000053</v>
      </c>
      <c r="M21" s="514">
        <v>2.9344400000000008</v>
      </c>
      <c r="N21" s="514">
        <v>3.3568700000000016</v>
      </c>
      <c r="O21" s="514">
        <v>2.8900799999999998</v>
      </c>
    </row>
    <row r="22" spans="1:15" ht="12.75" customHeight="1" x14ac:dyDescent="0.3">
      <c r="A22" s="33" t="s">
        <v>180</v>
      </c>
      <c r="B22" s="123">
        <v>22.944000240000001</v>
      </c>
      <c r="C22" s="123">
        <v>16.955500130000001</v>
      </c>
      <c r="D22" s="123">
        <v>27.96850061</v>
      </c>
      <c r="E22" s="124">
        <v>28.255500319999999</v>
      </c>
      <c r="F22" s="123">
        <v>1.1870000359999999</v>
      </c>
      <c r="G22" s="85">
        <v>30.771499630000001</v>
      </c>
      <c r="H22" s="1"/>
      <c r="I22" s="32" t="s">
        <v>180</v>
      </c>
      <c r="J22" s="514">
        <v>2.2256</v>
      </c>
      <c r="K22" s="514">
        <v>2.2914499999999998</v>
      </c>
      <c r="L22" s="514">
        <v>2.0286</v>
      </c>
      <c r="M22" s="514">
        <v>1.8310999999999999</v>
      </c>
      <c r="N22" s="514">
        <v>2.084975</v>
      </c>
      <c r="O22" s="514">
        <v>2.2389999999999999</v>
      </c>
    </row>
    <row r="23" spans="1:15" ht="12.75" customHeight="1" x14ac:dyDescent="0.3">
      <c r="A23" s="33" t="s">
        <v>181</v>
      </c>
      <c r="B23" s="123">
        <v>4.3229999540000001</v>
      </c>
      <c r="C23" s="124">
        <v>-0.19499999300000001</v>
      </c>
      <c r="D23" s="123">
        <v>13.48750019</v>
      </c>
      <c r="E23" s="124">
        <v>17.018000130000001</v>
      </c>
      <c r="F23" s="123">
        <v>-3.3650000100000002</v>
      </c>
      <c r="G23" s="85">
        <v>14.41599989</v>
      </c>
      <c r="H23" s="1"/>
      <c r="I23" s="32" t="s">
        <v>181</v>
      </c>
      <c r="J23" s="514">
        <v>1.6936</v>
      </c>
      <c r="K23" s="514">
        <v>1.7065999999999999</v>
      </c>
      <c r="L23" s="514">
        <v>1.6893</v>
      </c>
      <c r="M23" s="514">
        <v>1.6893</v>
      </c>
      <c r="N23" s="514">
        <v>1.5993499999999998</v>
      </c>
      <c r="O23" s="514">
        <v>1.7132000000000001</v>
      </c>
    </row>
    <row r="24" spans="1:15" ht="12.75" customHeight="1" x14ac:dyDescent="0.3">
      <c r="A24" s="33" t="s">
        <v>182</v>
      </c>
      <c r="B24" s="123">
        <v>-4.9670000080000003</v>
      </c>
      <c r="C24" s="123">
        <v>-8.5694999690000007</v>
      </c>
      <c r="D24" s="123">
        <v>-2.0647500160000001</v>
      </c>
      <c r="E24" s="124">
        <v>-1.8292499179999999</v>
      </c>
      <c r="F24" s="123">
        <v>-18.573999400000002</v>
      </c>
      <c r="G24" s="85">
        <v>-1.243499994</v>
      </c>
      <c r="H24" s="1"/>
      <c r="I24" s="32" t="s">
        <v>182</v>
      </c>
      <c r="J24" s="514">
        <v>1.2262</v>
      </c>
      <c r="K24" s="514">
        <v>1.0564249999999999</v>
      </c>
      <c r="L24" s="514">
        <v>1.4734</v>
      </c>
      <c r="M24" s="514">
        <v>1.3147</v>
      </c>
      <c r="N24" s="514">
        <v>1.0513250000000001</v>
      </c>
      <c r="O24" s="514">
        <v>1.3147</v>
      </c>
    </row>
    <row r="25" spans="1:15" ht="12.75" customHeight="1" x14ac:dyDescent="0.3">
      <c r="A25" s="33" t="s">
        <v>183</v>
      </c>
      <c r="B25" s="123">
        <v>-18.628799820000001</v>
      </c>
      <c r="C25" s="123">
        <v>-19.224200060000001</v>
      </c>
      <c r="D25" s="123">
        <v>-17.354300739999999</v>
      </c>
      <c r="E25" s="124">
        <v>-18.806600759999998</v>
      </c>
      <c r="F25" s="123">
        <v>-22.155600360000001</v>
      </c>
      <c r="G25" s="85">
        <v>-6.1924999239999998</v>
      </c>
      <c r="H25" s="1"/>
      <c r="I25" s="32" t="s">
        <v>183</v>
      </c>
      <c r="J25" s="514">
        <v>0.68434000000000006</v>
      </c>
      <c r="K25" s="514">
        <v>0.64975000000000005</v>
      </c>
      <c r="L25" s="514">
        <v>1.14002</v>
      </c>
      <c r="M25" s="514">
        <v>0.81572000000000011</v>
      </c>
      <c r="N25" s="514">
        <v>0.57507999999999992</v>
      </c>
      <c r="O25" s="514">
        <v>0.74734</v>
      </c>
    </row>
    <row r="26" spans="1:15" ht="12.75" customHeight="1" x14ac:dyDescent="0.3">
      <c r="A26" s="33" t="s">
        <v>184</v>
      </c>
      <c r="B26" s="123">
        <v>53.029399490000003</v>
      </c>
      <c r="C26" s="123">
        <v>52.309200670000003</v>
      </c>
      <c r="D26" s="123">
        <v>55.56340032</v>
      </c>
      <c r="E26" s="123">
        <v>56.417399410000002</v>
      </c>
      <c r="F26" s="123">
        <v>28.636200330000001</v>
      </c>
      <c r="G26" s="125">
        <v>47.203498459999999</v>
      </c>
      <c r="H26" s="1"/>
      <c r="I26" s="32" t="s">
        <v>184</v>
      </c>
      <c r="J26" s="514">
        <v>2.2089399999999997</v>
      </c>
      <c r="K26" s="514">
        <v>2.16065</v>
      </c>
      <c r="L26" s="514">
        <v>2.6556600000000055</v>
      </c>
      <c r="M26" s="514">
        <v>2.1187200000000006</v>
      </c>
      <c r="N26" s="514">
        <v>2.7817900000000018</v>
      </c>
      <c r="O26" s="514">
        <v>2.1427399999999999</v>
      </c>
    </row>
    <row r="27" spans="1:15" ht="12.75" customHeight="1" thickBot="1" x14ac:dyDescent="0.35">
      <c r="A27" s="34" t="s">
        <v>185</v>
      </c>
      <c r="B27" s="127">
        <v>117.0830002</v>
      </c>
      <c r="C27" s="128">
        <v>111.1730003</v>
      </c>
      <c r="D27" s="127">
        <v>87.380998610000006</v>
      </c>
      <c r="E27" s="128">
        <v>87.380998610000006</v>
      </c>
      <c r="F27" s="127">
        <v>73.725002290000006</v>
      </c>
      <c r="G27" s="133">
        <v>81.213998790000005</v>
      </c>
      <c r="H27" s="1"/>
      <c r="I27" s="32" t="s">
        <v>185</v>
      </c>
      <c r="J27" s="514">
        <v>7.2301000000000002</v>
      </c>
      <c r="K27" s="514">
        <v>5.6326000000000001</v>
      </c>
      <c r="L27" s="514">
        <v>6.6612</v>
      </c>
      <c r="M27" s="514">
        <v>7.1592000000000002</v>
      </c>
      <c r="N27" s="514">
        <v>5.3263999999999996</v>
      </c>
      <c r="O27" s="514">
        <v>7.2301000000000002</v>
      </c>
    </row>
  </sheetData>
  <hyperlinks>
    <hyperlink ref="H2" location="Contents_Main!A1" display="Contents Tab" xr:uid="{99769D91-1BD1-460E-844F-2D069003ABC8}"/>
  </hyperlinks>
  <pageMargins left="0.39370078740157483" right="0" top="0.39370078740157483" bottom="0" header="0" footer="0"/>
  <pageSetup paperSize="9" scale="83" orientation="landscape"/>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A3B00-78D9-4A8D-AAB0-109FD80B7207}">
  <sheetPr codeName="Sheet43">
    <tabColor rgb="FF00B050"/>
  </sheetPr>
  <dimension ref="A2:P27"/>
  <sheetViews>
    <sheetView showGridLines="0" topLeftCell="H1" zoomScaleNormal="100" workbookViewId="0">
      <selection activeCell="O3" sqref="O3"/>
    </sheetView>
  </sheetViews>
  <sheetFormatPr defaultColWidth="14.44140625" defaultRowHeight="15" customHeight="1" x14ac:dyDescent="0.3"/>
  <cols>
    <col min="1" max="1" width="17.5546875" hidden="1" customWidth="1"/>
    <col min="2" max="7" width="19.5546875" hidden="1" customWidth="1"/>
    <col min="8" max="8" width="13.5546875" customWidth="1"/>
    <col min="9" max="9" width="26.88671875" customWidth="1"/>
    <col min="10" max="10" width="17.88671875" bestFit="1" customWidth="1"/>
    <col min="11" max="11" width="20.5546875" bestFit="1" customWidth="1"/>
    <col min="12" max="12" width="32.88671875" customWidth="1"/>
    <col min="13" max="13" width="30" customWidth="1"/>
    <col min="14" max="14" width="35" customWidth="1"/>
    <col min="15" max="15" width="29.88671875" customWidth="1"/>
    <col min="16" max="28" width="32.109375" bestFit="1" customWidth="1"/>
    <col min="29" max="29" width="11.109375" bestFit="1" customWidth="1"/>
    <col min="30" max="32" width="17.88671875" bestFit="1" customWidth="1"/>
    <col min="33" max="33" width="32.88671875" bestFit="1" customWidth="1"/>
    <col min="34" max="37" width="17.88671875" bestFit="1" customWidth="1"/>
    <col min="38" max="38" width="21.44140625" bestFit="1" customWidth="1"/>
    <col min="39" max="40" width="17.88671875" bestFit="1" customWidth="1"/>
    <col min="41" max="41" width="12.88671875" bestFit="1" customWidth="1"/>
    <col min="42" max="43" width="17.88671875" bestFit="1" customWidth="1"/>
    <col min="44" max="44" width="21.44140625" bestFit="1" customWidth="1"/>
  </cols>
  <sheetData>
    <row r="2" spans="1:16" ht="12.75" customHeight="1" x14ac:dyDescent="0.3">
      <c r="A2" s="10" t="s">
        <v>285</v>
      </c>
      <c r="B2" s="8"/>
      <c r="C2" s="8"/>
      <c r="D2" s="8"/>
      <c r="E2" s="8"/>
      <c r="F2" s="8"/>
      <c r="G2" s="8"/>
      <c r="H2" s="211" t="s">
        <v>128</v>
      </c>
      <c r="I2" s="10" t="s">
        <v>74</v>
      </c>
      <c r="J2" s="8"/>
      <c r="K2" s="8"/>
      <c r="L2" s="8"/>
      <c r="M2" s="8"/>
      <c r="N2" s="8"/>
      <c r="O2" s="8"/>
      <c r="P2" s="10"/>
    </row>
    <row r="3" spans="1:16" ht="12.75" customHeight="1" x14ac:dyDescent="0.3">
      <c r="A3" s="1"/>
      <c r="B3" s="1"/>
      <c r="C3" s="1"/>
      <c r="D3" s="1"/>
      <c r="E3" s="1"/>
      <c r="F3" s="1"/>
      <c r="G3" s="1"/>
      <c r="H3" s="1"/>
      <c r="I3" s="1"/>
      <c r="J3" s="1"/>
      <c r="K3" s="1"/>
      <c r="L3" s="1"/>
      <c r="M3" s="1"/>
      <c r="N3" s="1"/>
      <c r="O3" s="35"/>
      <c r="P3" s="11"/>
    </row>
    <row r="4" spans="1:16" ht="12.75" customHeight="1" thickBot="1" x14ac:dyDescent="0.35">
      <c r="A4" s="1"/>
      <c r="B4" s="1"/>
      <c r="C4" s="1"/>
      <c r="D4" s="1"/>
      <c r="E4" s="1"/>
      <c r="F4" s="1"/>
      <c r="G4" s="1"/>
      <c r="H4" s="1"/>
      <c r="I4" s="8" t="s">
        <v>286</v>
      </c>
      <c r="J4" s="1"/>
      <c r="K4" s="1"/>
      <c r="L4" s="1"/>
      <c r="M4" s="1"/>
      <c r="N4" s="1"/>
      <c r="O4" s="1"/>
      <c r="P4" s="11"/>
    </row>
    <row r="5" spans="1:16" ht="25.2" x14ac:dyDescent="0.3">
      <c r="A5" s="282"/>
      <c r="B5" s="240" t="s">
        <v>177</v>
      </c>
      <c r="C5" s="240" t="s">
        <v>131</v>
      </c>
      <c r="D5" s="240" t="s">
        <v>132</v>
      </c>
      <c r="E5" s="240" t="s">
        <v>133</v>
      </c>
      <c r="F5" s="37" t="s">
        <v>134</v>
      </c>
      <c r="G5" s="1"/>
      <c r="H5" s="1"/>
      <c r="I5" s="118"/>
      <c r="J5" s="119" t="s">
        <v>177</v>
      </c>
      <c r="K5" s="119" t="s">
        <v>131</v>
      </c>
      <c r="L5" s="119" t="s">
        <v>132</v>
      </c>
      <c r="M5" s="119" t="s">
        <v>133</v>
      </c>
      <c r="N5" s="119" t="s">
        <v>134</v>
      </c>
      <c r="O5" s="1"/>
      <c r="P5" s="11"/>
    </row>
    <row r="6" spans="1:16" ht="12.75" customHeight="1" x14ac:dyDescent="0.3">
      <c r="A6" s="33" t="s">
        <v>151</v>
      </c>
      <c r="B6" s="120">
        <v>76</v>
      </c>
      <c r="C6" s="120">
        <v>34</v>
      </c>
      <c r="D6" s="120">
        <v>8</v>
      </c>
      <c r="E6" s="120">
        <v>25</v>
      </c>
      <c r="F6" s="121">
        <v>9</v>
      </c>
      <c r="G6" s="122"/>
      <c r="H6" s="1"/>
      <c r="I6" s="32" t="s">
        <v>151</v>
      </c>
      <c r="J6" s="120">
        <v>74</v>
      </c>
      <c r="K6" s="120">
        <v>18</v>
      </c>
      <c r="L6" s="120">
        <v>28</v>
      </c>
      <c r="M6" s="120">
        <v>20</v>
      </c>
      <c r="N6" s="120">
        <v>8</v>
      </c>
      <c r="O6" s="122"/>
      <c r="P6" s="11"/>
    </row>
    <row r="7" spans="1:16" ht="12.75" customHeight="1" x14ac:dyDescent="0.3">
      <c r="A7" s="33" t="s">
        <v>178</v>
      </c>
      <c r="B7" s="120">
        <v>20.8</v>
      </c>
      <c r="C7" s="120">
        <v>-2.6</v>
      </c>
      <c r="D7" s="120">
        <v>27.6</v>
      </c>
      <c r="E7" s="120">
        <v>20.3</v>
      </c>
      <c r="F7" s="121">
        <v>24.3</v>
      </c>
      <c r="G7" s="122"/>
      <c r="H7" s="1"/>
      <c r="I7" s="32" t="s">
        <v>178</v>
      </c>
      <c r="J7" s="219">
        <v>0.14546181000150682</v>
      </c>
      <c r="K7" s="219">
        <v>0.12018152976161267</v>
      </c>
      <c r="L7" s="219">
        <v>0.10194848773026033</v>
      </c>
      <c r="M7" s="219">
        <v>0.11721884857397535</v>
      </c>
      <c r="N7" s="219">
        <v>0.1561649957642659</v>
      </c>
      <c r="O7" s="122"/>
      <c r="P7" s="11"/>
    </row>
    <row r="8" spans="1:16" ht="12.75" customHeight="1" x14ac:dyDescent="0.3">
      <c r="A8" s="33" t="s">
        <v>179</v>
      </c>
      <c r="B8" s="123">
        <v>34.400599669999998</v>
      </c>
      <c r="C8" s="124">
        <v>5.1684999469999999</v>
      </c>
      <c r="D8" s="123" t="s">
        <v>199</v>
      </c>
      <c r="E8" s="124">
        <v>54.146499630000001</v>
      </c>
      <c r="F8" s="125" t="s">
        <v>199</v>
      </c>
      <c r="G8" s="122"/>
      <c r="H8" s="1"/>
      <c r="I8" s="32" t="s">
        <v>179</v>
      </c>
      <c r="J8" s="220">
        <v>0.32394999999999996</v>
      </c>
      <c r="K8" s="219">
        <v>0.1743800000000002</v>
      </c>
      <c r="L8" s="220">
        <v>0.3699300000000002</v>
      </c>
      <c r="M8" s="221">
        <v>0.49939000000000011</v>
      </c>
      <c r="N8" s="220" t="s">
        <v>199</v>
      </c>
      <c r="O8" s="122"/>
      <c r="P8" s="11"/>
    </row>
    <row r="9" spans="1:16" ht="12.75" customHeight="1" x14ac:dyDescent="0.3">
      <c r="A9" s="33" t="s">
        <v>180</v>
      </c>
      <c r="B9" s="123">
        <v>22.944000240000001</v>
      </c>
      <c r="C9" s="123">
        <v>0.82475000600000004</v>
      </c>
      <c r="D9" s="123">
        <v>36.691749569999999</v>
      </c>
      <c r="E9" s="124">
        <v>32.042500500000003</v>
      </c>
      <c r="F9" s="125">
        <v>32.115999219999999</v>
      </c>
      <c r="G9" s="122"/>
      <c r="H9" s="1"/>
      <c r="I9" s="32" t="s">
        <v>180</v>
      </c>
      <c r="J9" s="220">
        <v>0.19120000000000001</v>
      </c>
      <c r="K9" s="221">
        <v>5.0125000000000003E-2</v>
      </c>
      <c r="L9" s="220">
        <v>0.196825</v>
      </c>
      <c r="M9" s="221">
        <v>0.24740000000000001</v>
      </c>
      <c r="N9" s="220">
        <v>0.21024999999999999</v>
      </c>
      <c r="O9" s="122"/>
      <c r="P9" s="11"/>
    </row>
    <row r="10" spans="1:16" ht="12.75" customHeight="1" x14ac:dyDescent="0.3">
      <c r="A10" s="33" t="s">
        <v>181</v>
      </c>
      <c r="B10" s="123">
        <v>4.3229999540000001</v>
      </c>
      <c r="C10" s="124">
        <v>-4.1660000090000002</v>
      </c>
      <c r="D10" s="123">
        <v>15.80750012</v>
      </c>
      <c r="E10" s="124">
        <v>20.572500229999999</v>
      </c>
      <c r="F10" s="125">
        <v>27.367000579999999</v>
      </c>
      <c r="G10" s="122"/>
      <c r="H10" s="1"/>
      <c r="I10" s="32" t="s">
        <v>181</v>
      </c>
      <c r="J10" s="220">
        <v>8.6400000000000005E-2</v>
      </c>
      <c r="K10" s="220">
        <v>-2.5000000000000001E-3</v>
      </c>
      <c r="L10" s="220">
        <v>8.2299999999999998E-2</v>
      </c>
      <c r="M10" s="221">
        <v>0.13</v>
      </c>
      <c r="N10" s="220">
        <v>0.11635</v>
      </c>
      <c r="O10" s="122"/>
      <c r="P10" s="11"/>
    </row>
    <row r="11" spans="1:16" ht="12.75" customHeight="1" x14ac:dyDescent="0.3">
      <c r="A11" s="33" t="s">
        <v>182</v>
      </c>
      <c r="B11" s="123">
        <v>-4.9670000080000003</v>
      </c>
      <c r="C11" s="123">
        <v>-18.564250470000001</v>
      </c>
      <c r="D11" s="123">
        <v>-1.2727500199999999</v>
      </c>
      <c r="E11" s="124">
        <v>3.9600000080000002</v>
      </c>
      <c r="F11" s="125">
        <v>17.018000130000001</v>
      </c>
      <c r="G11" s="122"/>
      <c r="H11" s="1"/>
      <c r="I11" s="32" t="s">
        <v>182</v>
      </c>
      <c r="J11" s="220">
        <v>8.9999999999999998E-4</v>
      </c>
      <c r="K11" s="221">
        <v>-3.4875000000000003E-2</v>
      </c>
      <c r="L11" s="220">
        <v>3.9925000000000002E-2</v>
      </c>
      <c r="M11" s="221">
        <v>8.0424999999999996E-2</v>
      </c>
      <c r="N11" s="220">
        <v>0.10324999999999999</v>
      </c>
      <c r="O11" s="122"/>
      <c r="P11" s="11"/>
    </row>
    <row r="12" spans="1:16" ht="12.75" customHeight="1" x14ac:dyDescent="0.3">
      <c r="A12" s="33" t="s">
        <v>183</v>
      </c>
      <c r="B12" s="123">
        <v>-18.628799820000001</v>
      </c>
      <c r="C12" s="123">
        <v>-21.246000290000001</v>
      </c>
      <c r="D12" s="123" t="s">
        <v>199</v>
      </c>
      <c r="E12" s="124">
        <v>-4.4729999300000003</v>
      </c>
      <c r="F12" s="125" t="s">
        <v>199</v>
      </c>
      <c r="G12" s="1"/>
      <c r="H12" s="1"/>
      <c r="I12" s="32" t="s">
        <v>183</v>
      </c>
      <c r="J12" s="220">
        <v>-3.465E-2</v>
      </c>
      <c r="K12" s="220">
        <v>-8.2720000000000002E-2</v>
      </c>
      <c r="L12" s="220">
        <v>-3.2249999999999959E-2</v>
      </c>
      <c r="M12" s="221">
        <v>1.0000000000004797E-5</v>
      </c>
      <c r="N12" s="220" t="s">
        <v>199</v>
      </c>
      <c r="O12" s="1"/>
      <c r="P12" s="11"/>
    </row>
    <row r="13" spans="1:16" ht="12.75" customHeight="1" x14ac:dyDescent="0.3">
      <c r="A13" s="33" t="s">
        <v>184</v>
      </c>
      <c r="B13" s="123">
        <v>53.029399490000003</v>
      </c>
      <c r="C13" s="123">
        <v>26.414500239999999</v>
      </c>
      <c r="D13" s="123" t="s">
        <v>199</v>
      </c>
      <c r="E13" s="123">
        <v>58.619499560000001</v>
      </c>
      <c r="F13" s="125" t="s">
        <v>199</v>
      </c>
      <c r="G13" s="126"/>
      <c r="H13" s="126"/>
      <c r="I13" s="32" t="s">
        <v>184</v>
      </c>
      <c r="J13" s="220">
        <v>0.35859999999999997</v>
      </c>
      <c r="K13" s="220">
        <v>0.25710000000000022</v>
      </c>
      <c r="L13" s="220">
        <v>0.40218000000000015</v>
      </c>
      <c r="M13" s="220">
        <v>0.4993800000000001</v>
      </c>
      <c r="N13" s="220" t="s">
        <v>199</v>
      </c>
      <c r="O13" s="126"/>
      <c r="P13" s="11"/>
    </row>
    <row r="14" spans="1:16" ht="12.75" customHeight="1" thickBot="1" x14ac:dyDescent="0.35">
      <c r="A14" s="34" t="s">
        <v>185</v>
      </c>
      <c r="B14" s="127">
        <v>117.0830002</v>
      </c>
      <c r="C14" s="128">
        <v>63.95500183</v>
      </c>
      <c r="D14" s="127">
        <v>61.053998470000003</v>
      </c>
      <c r="E14" s="128">
        <v>68.996998309999995</v>
      </c>
      <c r="F14" s="129">
        <v>21.01999855</v>
      </c>
      <c r="G14" s="1"/>
      <c r="H14" s="1"/>
      <c r="I14" s="32" t="s">
        <v>185</v>
      </c>
      <c r="J14" s="220">
        <v>0.93769999999999998</v>
      </c>
      <c r="K14" s="220">
        <v>0.37769999999999998</v>
      </c>
      <c r="L14" s="220">
        <v>0.89700000000000002</v>
      </c>
      <c r="M14" s="221">
        <v>0.80149999999999999</v>
      </c>
      <c r="N14" s="220">
        <v>0.23910000000000001</v>
      </c>
      <c r="O14" s="1"/>
      <c r="P14" s="11"/>
    </row>
    <row r="15" spans="1:16" ht="15" customHeight="1" x14ac:dyDescent="0.3">
      <c r="I15" s="1"/>
      <c r="J15" s="1"/>
      <c r="K15" s="1"/>
      <c r="L15" s="1"/>
      <c r="M15" s="1"/>
      <c r="N15" s="1"/>
      <c r="O15" s="1"/>
      <c r="P15" s="11"/>
    </row>
    <row r="16" spans="1:16" ht="15" customHeight="1" x14ac:dyDescent="0.3">
      <c r="I16" s="11"/>
      <c r="J16" s="1"/>
      <c r="K16" s="1"/>
      <c r="L16" s="1"/>
      <c r="M16" s="1"/>
      <c r="N16" s="1"/>
      <c r="O16" s="1"/>
      <c r="P16" s="11"/>
    </row>
    <row r="17" spans="1:16" ht="12.75" customHeight="1" thickBot="1" x14ac:dyDescent="0.35">
      <c r="A17" s="10" t="s">
        <v>287</v>
      </c>
      <c r="B17" s="130"/>
      <c r="C17" s="130"/>
      <c r="D17" s="130"/>
      <c r="E17" s="130"/>
      <c r="F17" s="130"/>
      <c r="G17" s="130"/>
      <c r="H17" s="1"/>
      <c r="I17" s="8" t="s">
        <v>287</v>
      </c>
      <c r="J17" s="130"/>
      <c r="K17" s="130"/>
      <c r="L17" s="130"/>
      <c r="M17" s="130"/>
      <c r="N17" s="130"/>
      <c r="O17" s="130"/>
      <c r="P17" s="11"/>
    </row>
    <row r="18" spans="1:16" ht="14.4" x14ac:dyDescent="0.3">
      <c r="A18" s="283"/>
      <c r="B18" s="284" t="s">
        <v>187</v>
      </c>
      <c r="C18" s="284" t="s">
        <v>137</v>
      </c>
      <c r="D18" s="284" t="s">
        <v>138</v>
      </c>
      <c r="E18" s="284" t="s">
        <v>188</v>
      </c>
      <c r="F18" s="284" t="s">
        <v>140</v>
      </c>
      <c r="G18" s="131" t="s">
        <v>141</v>
      </c>
      <c r="H18" s="27"/>
      <c r="I18" s="119"/>
      <c r="J18" s="119" t="s">
        <v>187</v>
      </c>
      <c r="K18" s="119" t="s">
        <v>137</v>
      </c>
      <c r="L18" s="119" t="s">
        <v>138</v>
      </c>
      <c r="M18" s="119" t="s">
        <v>188</v>
      </c>
      <c r="N18" s="119" t="s">
        <v>140</v>
      </c>
      <c r="O18" s="119" t="s">
        <v>141</v>
      </c>
      <c r="P18" s="15"/>
    </row>
    <row r="19" spans="1:16" ht="12.75" customHeight="1" x14ac:dyDescent="0.3">
      <c r="A19" s="33" t="s">
        <v>151</v>
      </c>
      <c r="B19" s="120">
        <v>76</v>
      </c>
      <c r="C19" s="120">
        <v>45</v>
      </c>
      <c r="D19" s="120">
        <v>31</v>
      </c>
      <c r="E19" s="120">
        <v>28</v>
      </c>
      <c r="F19" s="120">
        <v>27</v>
      </c>
      <c r="G19" s="121">
        <v>49</v>
      </c>
      <c r="H19" s="1"/>
      <c r="I19" s="32" t="s">
        <v>151</v>
      </c>
      <c r="J19" s="120">
        <v>74</v>
      </c>
      <c r="K19" s="120">
        <v>45</v>
      </c>
      <c r="L19" s="120">
        <v>29</v>
      </c>
      <c r="M19" s="120">
        <v>33</v>
      </c>
      <c r="N19" s="120">
        <v>16</v>
      </c>
      <c r="O19" s="120">
        <v>58</v>
      </c>
      <c r="P19" s="11"/>
    </row>
    <row r="20" spans="1:16" ht="12.75" customHeight="1" x14ac:dyDescent="0.3">
      <c r="A20" s="33" t="s">
        <v>178</v>
      </c>
      <c r="B20" s="120">
        <v>20.8</v>
      </c>
      <c r="C20" s="120">
        <v>9.6999999999999993</v>
      </c>
      <c r="D20" s="132">
        <v>23</v>
      </c>
      <c r="E20" s="120">
        <v>22.8</v>
      </c>
      <c r="F20" s="120">
        <v>5.9</v>
      </c>
      <c r="G20" s="121">
        <v>24</v>
      </c>
      <c r="H20" s="1"/>
      <c r="I20" s="32" t="s">
        <v>178</v>
      </c>
      <c r="J20" s="219">
        <v>0.14546181000150682</v>
      </c>
      <c r="K20" s="219">
        <v>0.14371552453376357</v>
      </c>
      <c r="L20" s="219">
        <v>0.1457063112466126</v>
      </c>
      <c r="M20" s="219">
        <v>0.14579709180989076</v>
      </c>
      <c r="N20" s="219">
        <v>0.15172448513258119</v>
      </c>
      <c r="O20" s="219">
        <v>0.14531394647819962</v>
      </c>
      <c r="P20" s="11"/>
    </row>
    <row r="21" spans="1:16" ht="12.75" customHeight="1" x14ac:dyDescent="0.3">
      <c r="A21" s="33" t="s">
        <v>179</v>
      </c>
      <c r="B21" s="123">
        <v>34.400599669999998</v>
      </c>
      <c r="C21" s="124">
        <v>33.085000610000002</v>
      </c>
      <c r="D21" s="123">
        <v>38.20909958</v>
      </c>
      <c r="E21" s="124">
        <v>37.61079865</v>
      </c>
      <c r="F21" s="123">
        <v>6.4805999759999997</v>
      </c>
      <c r="G21" s="85">
        <v>41.010998540000003</v>
      </c>
      <c r="H21" s="1"/>
      <c r="I21" s="32" t="s">
        <v>179</v>
      </c>
      <c r="J21" s="220">
        <v>0.32394999999999996</v>
      </c>
      <c r="K21" s="220">
        <v>0.41907999999999995</v>
      </c>
      <c r="L21" s="220">
        <v>0.23910000000000001</v>
      </c>
      <c r="M21" s="220">
        <v>0.35816000000000014</v>
      </c>
      <c r="N21" s="220">
        <v>0.28760999999999998</v>
      </c>
      <c r="O21" s="220">
        <v>0.40597000000000005</v>
      </c>
      <c r="P21" s="11"/>
    </row>
    <row r="22" spans="1:16" ht="12.75" customHeight="1" x14ac:dyDescent="0.3">
      <c r="A22" s="33" t="s">
        <v>180</v>
      </c>
      <c r="B22" s="123">
        <v>22.944000240000001</v>
      </c>
      <c r="C22" s="123">
        <v>16.955500130000001</v>
      </c>
      <c r="D22" s="123">
        <v>27.96850061</v>
      </c>
      <c r="E22" s="124">
        <v>28.255500319999999</v>
      </c>
      <c r="F22" s="123">
        <v>1.1870000359999999</v>
      </c>
      <c r="G22" s="85">
        <v>30.771499630000001</v>
      </c>
      <c r="H22" s="1"/>
      <c r="I22" s="32" t="s">
        <v>180</v>
      </c>
      <c r="J22" s="220">
        <v>0.19120000000000001</v>
      </c>
      <c r="K22" s="220">
        <v>0.2046</v>
      </c>
      <c r="L22" s="220">
        <v>0.14660000000000001</v>
      </c>
      <c r="M22" s="220">
        <v>0.18595</v>
      </c>
      <c r="N22" s="220">
        <v>8.9774999999999994E-2</v>
      </c>
      <c r="O22" s="220">
        <v>0.19764999999999999</v>
      </c>
      <c r="P22" s="11"/>
    </row>
    <row r="23" spans="1:16" ht="12.75" customHeight="1" x14ac:dyDescent="0.3">
      <c r="A23" s="33" t="s">
        <v>181</v>
      </c>
      <c r="B23" s="123">
        <v>4.3229999540000001</v>
      </c>
      <c r="C23" s="124">
        <v>-0.19499999300000001</v>
      </c>
      <c r="D23" s="123">
        <v>13.48750019</v>
      </c>
      <c r="E23" s="124">
        <v>17.018000130000001</v>
      </c>
      <c r="F23" s="123">
        <v>-3.3650000100000002</v>
      </c>
      <c r="G23" s="85">
        <v>14.41599989</v>
      </c>
      <c r="H23" s="1"/>
      <c r="I23" s="32" t="s">
        <v>181</v>
      </c>
      <c r="J23" s="220">
        <v>8.6400000000000005E-2</v>
      </c>
      <c r="K23" s="220">
        <v>7.85E-2</v>
      </c>
      <c r="L23" s="220">
        <v>0.1</v>
      </c>
      <c r="M23" s="220">
        <v>0.1022</v>
      </c>
      <c r="N23" s="220">
        <v>7.0000000000000001E-3</v>
      </c>
      <c r="O23" s="220">
        <v>0.1043</v>
      </c>
      <c r="P23" s="11"/>
    </row>
    <row r="24" spans="1:16" ht="12.75" customHeight="1" x14ac:dyDescent="0.3">
      <c r="A24" s="33" t="s">
        <v>182</v>
      </c>
      <c r="B24" s="123">
        <v>-4.9670000080000003</v>
      </c>
      <c r="C24" s="123">
        <v>-8.5694999690000007</v>
      </c>
      <c r="D24" s="123">
        <v>-2.0647500160000001</v>
      </c>
      <c r="E24" s="124">
        <v>-1.8292499179999999</v>
      </c>
      <c r="F24" s="123">
        <v>-18.573999400000002</v>
      </c>
      <c r="G24" s="85">
        <v>-1.243499994</v>
      </c>
      <c r="H24" s="1"/>
      <c r="I24" s="32" t="s">
        <v>182</v>
      </c>
      <c r="J24" s="220">
        <v>8.9999999999999998E-4</v>
      </c>
      <c r="K24" s="220">
        <v>0</v>
      </c>
      <c r="L24" s="220">
        <v>2.4550000000000002E-2</v>
      </c>
      <c r="M24" s="220">
        <v>2.4550000000000002E-2</v>
      </c>
      <c r="N24" s="220">
        <v>-3.7224999999999994E-2</v>
      </c>
      <c r="O24" s="220">
        <v>4.9149999999999999E-2</v>
      </c>
      <c r="P24" s="11"/>
    </row>
    <row r="25" spans="1:16" ht="12.75" customHeight="1" x14ac:dyDescent="0.3">
      <c r="A25" s="33" t="s">
        <v>183</v>
      </c>
      <c r="B25" s="123">
        <v>-18.628799820000001</v>
      </c>
      <c r="C25" s="123">
        <v>-19.224200060000001</v>
      </c>
      <c r="D25" s="123">
        <v>-17.354300739999999</v>
      </c>
      <c r="E25" s="124">
        <v>-18.806600759999998</v>
      </c>
      <c r="F25" s="123">
        <v>-22.155600360000001</v>
      </c>
      <c r="G25" s="85">
        <v>-6.1924999239999998</v>
      </c>
      <c r="H25" s="1"/>
      <c r="I25" s="32" t="s">
        <v>183</v>
      </c>
      <c r="J25" s="220">
        <v>-3.465E-2</v>
      </c>
      <c r="K25" s="220">
        <v>-2.9859999999999998E-2</v>
      </c>
      <c r="L25" s="220">
        <v>-4.0300000000000002E-2</v>
      </c>
      <c r="M25" s="220">
        <v>-3.8420000000000003E-2</v>
      </c>
      <c r="N25" s="220">
        <v>-8.3159999999999998E-2</v>
      </c>
      <c r="O25" s="220">
        <v>-1.9779999999999996E-2</v>
      </c>
      <c r="P25" s="11"/>
    </row>
    <row r="26" spans="1:16" ht="12.75" customHeight="1" x14ac:dyDescent="0.3">
      <c r="A26" s="33" t="s">
        <v>184</v>
      </c>
      <c r="B26" s="123">
        <v>53.029399490000003</v>
      </c>
      <c r="C26" s="123">
        <v>52.309200670000003</v>
      </c>
      <c r="D26" s="123">
        <v>55.56340032</v>
      </c>
      <c r="E26" s="123">
        <v>56.417399410000002</v>
      </c>
      <c r="F26" s="123">
        <v>28.636200330000001</v>
      </c>
      <c r="G26" s="125">
        <v>47.203498459999999</v>
      </c>
      <c r="H26" s="1"/>
      <c r="I26" s="32" t="s">
        <v>184</v>
      </c>
      <c r="J26" s="220">
        <v>0.35859999999999997</v>
      </c>
      <c r="K26" s="220">
        <v>0.44893999999999995</v>
      </c>
      <c r="L26" s="220">
        <v>0.27939999999999998</v>
      </c>
      <c r="M26" s="220">
        <v>0.39658000000000015</v>
      </c>
      <c r="N26" s="220">
        <v>0.37076999999999999</v>
      </c>
      <c r="O26" s="220">
        <v>0.42575000000000007</v>
      </c>
      <c r="P26" s="11"/>
    </row>
    <row r="27" spans="1:16" ht="12.75" customHeight="1" thickBot="1" x14ac:dyDescent="0.35">
      <c r="A27" s="34" t="s">
        <v>185</v>
      </c>
      <c r="B27" s="127">
        <v>117.0830002</v>
      </c>
      <c r="C27" s="128">
        <v>111.1730003</v>
      </c>
      <c r="D27" s="127">
        <v>87.380998610000006</v>
      </c>
      <c r="E27" s="128">
        <v>87.380998610000006</v>
      </c>
      <c r="F27" s="127">
        <v>73.725002290000006</v>
      </c>
      <c r="G27" s="133">
        <v>81.213998790000005</v>
      </c>
      <c r="H27" s="1"/>
      <c r="I27" s="32" t="s">
        <v>185</v>
      </c>
      <c r="J27" s="220">
        <v>0.93769999999999998</v>
      </c>
      <c r="K27" s="220">
        <v>0.93769999999999998</v>
      </c>
      <c r="L27" s="220">
        <v>0.87579999999999991</v>
      </c>
      <c r="M27" s="220">
        <v>0.91650000000000009</v>
      </c>
      <c r="N27" s="220">
        <v>0.37769999999999998</v>
      </c>
      <c r="O27" s="220">
        <v>0.93769999999999998</v>
      </c>
      <c r="P27" s="11"/>
    </row>
  </sheetData>
  <hyperlinks>
    <hyperlink ref="H2" location="Contents_Main!A1" display="Contents Tab" xr:uid="{04843403-077D-43FD-813A-AA0512BBC720}"/>
  </hyperlinks>
  <pageMargins left="0.39370078740157483" right="0" top="0.39370078740157483" bottom="0" header="0" footer="0"/>
  <pageSetup paperSize="9" scale="83" orientation="landscape"/>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2C1B7-142D-47E7-AD2E-FB86B0342AB4}">
  <sheetPr codeName="Sheet44">
    <tabColor rgb="FF00B050"/>
  </sheetPr>
  <dimension ref="A2:O27"/>
  <sheetViews>
    <sheetView showGridLines="0" topLeftCell="H1" zoomScaleNormal="100" workbookViewId="0">
      <selection activeCell="J20" sqref="J20:O27"/>
    </sheetView>
  </sheetViews>
  <sheetFormatPr defaultColWidth="14.44140625" defaultRowHeight="15" customHeight="1" x14ac:dyDescent="0.3"/>
  <cols>
    <col min="1" max="1" width="17.5546875" hidden="1" customWidth="1"/>
    <col min="2" max="7" width="19.5546875" hidden="1" customWidth="1"/>
    <col min="8" max="8" width="13.5546875" customWidth="1"/>
    <col min="9" max="9" width="24.109375" customWidth="1"/>
    <col min="10" max="10" width="17.88671875" bestFit="1" customWidth="1"/>
    <col min="11" max="11" width="20.5546875" bestFit="1" customWidth="1"/>
    <col min="12" max="12" width="24.88671875" customWidth="1"/>
    <col min="13" max="13" width="35.109375" customWidth="1"/>
    <col min="14" max="14" width="32.44140625" customWidth="1"/>
    <col min="15" max="15" width="35.88671875" customWidth="1"/>
    <col min="16" max="28" width="32.109375" bestFit="1" customWidth="1"/>
    <col min="29" max="29" width="11.109375" bestFit="1" customWidth="1"/>
    <col min="30" max="32" width="17.88671875" bestFit="1" customWidth="1"/>
    <col min="33" max="33" width="32.88671875" bestFit="1" customWidth="1"/>
    <col min="34" max="37" width="17.88671875" bestFit="1" customWidth="1"/>
    <col min="38" max="38" width="21.44140625" bestFit="1" customWidth="1"/>
    <col min="39" max="40" width="17.88671875" bestFit="1" customWidth="1"/>
    <col min="41" max="41" width="12.88671875" bestFit="1" customWidth="1"/>
    <col min="42" max="43" width="17.88671875" bestFit="1" customWidth="1"/>
    <col min="44" max="44" width="21.44140625" bestFit="1" customWidth="1"/>
  </cols>
  <sheetData>
    <row r="2" spans="1:14" ht="12.75" customHeight="1" x14ac:dyDescent="0.3">
      <c r="A2" s="10" t="s">
        <v>285</v>
      </c>
      <c r="B2" s="8"/>
      <c r="C2" s="8"/>
      <c r="D2" s="8"/>
      <c r="E2" s="8"/>
      <c r="F2" s="8"/>
      <c r="G2" s="8"/>
      <c r="H2" s="211" t="s">
        <v>128</v>
      </c>
      <c r="I2" s="10" t="s">
        <v>75</v>
      </c>
      <c r="J2" s="8"/>
      <c r="K2" s="8"/>
      <c r="L2" s="8"/>
      <c r="M2" s="8"/>
      <c r="N2" s="8"/>
    </row>
    <row r="3" spans="1:14" ht="12.75" customHeight="1" x14ac:dyDescent="0.3">
      <c r="A3" s="1"/>
      <c r="B3" s="1"/>
      <c r="C3" s="1"/>
      <c r="D3" s="1"/>
      <c r="E3" s="1"/>
      <c r="F3" s="1"/>
      <c r="G3" s="1"/>
      <c r="H3" s="1"/>
      <c r="I3" s="1"/>
      <c r="J3" s="1"/>
      <c r="K3" s="1"/>
      <c r="L3" s="1"/>
      <c r="M3" s="1"/>
      <c r="N3" s="1"/>
    </row>
    <row r="4" spans="1:14" ht="12.75" customHeight="1" thickBot="1" x14ac:dyDescent="0.35">
      <c r="A4" s="1"/>
      <c r="B4" s="1"/>
      <c r="C4" s="1"/>
      <c r="D4" s="1"/>
      <c r="E4" s="1"/>
      <c r="F4" s="1"/>
      <c r="G4" s="1"/>
      <c r="H4" s="1"/>
      <c r="I4" s="8" t="s">
        <v>286</v>
      </c>
      <c r="J4" s="1"/>
      <c r="K4" s="1"/>
      <c r="L4" s="1"/>
      <c r="M4" s="1"/>
      <c r="N4" s="1"/>
    </row>
    <row r="5" spans="1:14" ht="25.2" x14ac:dyDescent="0.3">
      <c r="A5" s="282"/>
      <c r="B5" s="240" t="s">
        <v>177</v>
      </c>
      <c r="C5" s="240" t="s">
        <v>131</v>
      </c>
      <c r="D5" s="240" t="s">
        <v>132</v>
      </c>
      <c r="E5" s="240" t="s">
        <v>133</v>
      </c>
      <c r="F5" s="37" t="s">
        <v>134</v>
      </c>
      <c r="G5" s="1"/>
      <c r="H5" s="1"/>
      <c r="I5" s="118"/>
      <c r="J5" s="119" t="s">
        <v>177</v>
      </c>
      <c r="K5" s="119" t="s">
        <v>131</v>
      </c>
      <c r="L5" s="119" t="s">
        <v>132</v>
      </c>
      <c r="M5" s="119" t="s">
        <v>133</v>
      </c>
      <c r="N5" s="119" t="s">
        <v>134</v>
      </c>
    </row>
    <row r="6" spans="1:14" ht="12.75" customHeight="1" x14ac:dyDescent="0.3">
      <c r="A6" s="33" t="s">
        <v>151</v>
      </c>
      <c r="B6" s="120">
        <v>76</v>
      </c>
      <c r="C6" s="120">
        <v>34</v>
      </c>
      <c r="D6" s="120">
        <v>8</v>
      </c>
      <c r="E6" s="120">
        <v>25</v>
      </c>
      <c r="F6" s="121">
        <v>9</v>
      </c>
      <c r="G6" s="122"/>
      <c r="H6" s="1"/>
      <c r="I6" s="32" t="s">
        <v>151</v>
      </c>
      <c r="J6" s="120">
        <v>74</v>
      </c>
      <c r="K6" s="120">
        <v>18</v>
      </c>
      <c r="L6" s="120">
        <v>28</v>
      </c>
      <c r="M6" s="120">
        <v>20</v>
      </c>
      <c r="N6" s="120">
        <v>8</v>
      </c>
    </row>
    <row r="7" spans="1:14" ht="12.75" customHeight="1" x14ac:dyDescent="0.3">
      <c r="A7" s="33" t="s">
        <v>178</v>
      </c>
      <c r="B7" s="120">
        <v>20.8</v>
      </c>
      <c r="C7" s="120">
        <v>-2.6</v>
      </c>
      <c r="D7" s="120">
        <v>27.6</v>
      </c>
      <c r="E7" s="120">
        <v>20.3</v>
      </c>
      <c r="F7" s="121">
        <v>24.3</v>
      </c>
      <c r="G7" s="122"/>
      <c r="H7" s="1"/>
      <c r="I7" s="32" t="s">
        <v>178</v>
      </c>
      <c r="J7" s="513">
        <v>1.7501195323130017</v>
      </c>
      <c r="K7" s="513">
        <v>1.6488575571822544</v>
      </c>
      <c r="L7" s="513">
        <v>1.3443428544267453</v>
      </c>
      <c r="M7" s="513">
        <v>1.4285697474868175</v>
      </c>
      <c r="N7" s="513">
        <v>1.8729259449570677</v>
      </c>
    </row>
    <row r="8" spans="1:14" ht="12.75" customHeight="1" x14ac:dyDescent="0.3">
      <c r="A8" s="33" t="s">
        <v>179</v>
      </c>
      <c r="B8" s="123">
        <v>34.400599669999998</v>
      </c>
      <c r="C8" s="124">
        <v>5.1684999469999999</v>
      </c>
      <c r="D8" s="123" t="s">
        <v>199</v>
      </c>
      <c r="E8" s="124">
        <v>54.146499630000001</v>
      </c>
      <c r="F8" s="125" t="s">
        <v>199</v>
      </c>
      <c r="G8" s="122"/>
      <c r="H8" s="1"/>
      <c r="I8" s="32" t="s">
        <v>179</v>
      </c>
      <c r="J8" s="514">
        <v>2.8448500000000001</v>
      </c>
      <c r="K8" s="512">
        <v>1.8316600000000025</v>
      </c>
      <c r="L8" s="514">
        <v>3.0440500000000008</v>
      </c>
      <c r="M8" s="515">
        <v>2.8551500000000014</v>
      </c>
      <c r="N8" s="514" t="s">
        <v>199</v>
      </c>
    </row>
    <row r="9" spans="1:14" ht="12.75" customHeight="1" x14ac:dyDescent="0.3">
      <c r="A9" s="33" t="s">
        <v>180</v>
      </c>
      <c r="B9" s="123">
        <v>22.944000240000001</v>
      </c>
      <c r="C9" s="123">
        <v>0.82475000600000004</v>
      </c>
      <c r="D9" s="123">
        <v>36.691749569999999</v>
      </c>
      <c r="E9" s="124">
        <v>32.042500500000003</v>
      </c>
      <c r="F9" s="125">
        <v>32.115999219999999</v>
      </c>
      <c r="G9" s="122"/>
      <c r="H9" s="1"/>
      <c r="I9" s="32" t="s">
        <v>180</v>
      </c>
      <c r="J9" s="514">
        <v>1.9855499999999999</v>
      </c>
      <c r="K9" s="515">
        <v>1.1879</v>
      </c>
      <c r="L9" s="514">
        <v>2.0482750000000003</v>
      </c>
      <c r="M9" s="515">
        <v>2.0978250000000003</v>
      </c>
      <c r="N9" s="514">
        <v>2.4416500000000001</v>
      </c>
    </row>
    <row r="10" spans="1:14" ht="12.75" customHeight="1" x14ac:dyDescent="0.3">
      <c r="A10" s="33" t="s">
        <v>181</v>
      </c>
      <c r="B10" s="123">
        <v>4.3229999540000001</v>
      </c>
      <c r="C10" s="124">
        <v>-4.1660000090000002</v>
      </c>
      <c r="D10" s="123">
        <v>15.80750012</v>
      </c>
      <c r="E10" s="124">
        <v>20.572500229999999</v>
      </c>
      <c r="F10" s="125">
        <v>27.367000579999999</v>
      </c>
      <c r="G10" s="122"/>
      <c r="H10" s="1"/>
      <c r="I10" s="32" t="s">
        <v>181</v>
      </c>
      <c r="J10" s="514">
        <v>1.3334999999999999</v>
      </c>
      <c r="K10" s="514">
        <v>0.27124999999999999</v>
      </c>
      <c r="L10" s="514">
        <v>1.319</v>
      </c>
      <c r="M10" s="515">
        <v>1.59195</v>
      </c>
      <c r="N10" s="514">
        <v>1.694</v>
      </c>
    </row>
    <row r="11" spans="1:14" ht="12.75" customHeight="1" x14ac:dyDescent="0.3">
      <c r="A11" s="33" t="s">
        <v>182</v>
      </c>
      <c r="B11" s="123">
        <v>-4.9670000080000003</v>
      </c>
      <c r="C11" s="123">
        <v>-18.564250470000001</v>
      </c>
      <c r="D11" s="123">
        <v>-1.2727500199999999</v>
      </c>
      <c r="E11" s="124">
        <v>3.9600000080000002</v>
      </c>
      <c r="F11" s="125">
        <v>17.018000130000001</v>
      </c>
      <c r="G11" s="122"/>
      <c r="H11" s="1"/>
      <c r="I11" s="32" t="s">
        <v>182</v>
      </c>
      <c r="J11" s="514">
        <v>0.341725</v>
      </c>
      <c r="K11" s="515">
        <v>3.3300000000000003E-2</v>
      </c>
      <c r="L11" s="514">
        <v>0.45157499999999995</v>
      </c>
      <c r="M11" s="515">
        <v>1.32375</v>
      </c>
      <c r="N11" s="514">
        <v>1.2380249999999999</v>
      </c>
    </row>
    <row r="12" spans="1:14" ht="12.75" customHeight="1" x14ac:dyDescent="0.3">
      <c r="A12" s="33" t="s">
        <v>183</v>
      </c>
      <c r="B12" s="123">
        <v>-18.628799820000001</v>
      </c>
      <c r="C12" s="123">
        <v>-21.246000290000001</v>
      </c>
      <c r="D12" s="123" t="s">
        <v>199</v>
      </c>
      <c r="E12" s="124">
        <v>-4.4729999300000003</v>
      </c>
      <c r="F12" s="125" t="s">
        <v>199</v>
      </c>
      <c r="G12" s="1"/>
      <c r="H12" s="1"/>
      <c r="I12" s="32" t="s">
        <v>183</v>
      </c>
      <c r="J12" s="514">
        <v>1.0200000000000001E-2</v>
      </c>
      <c r="K12" s="514">
        <v>0</v>
      </c>
      <c r="L12" s="514">
        <v>0</v>
      </c>
      <c r="M12" s="515">
        <v>0.37411000000000005</v>
      </c>
      <c r="N12" s="514" t="s">
        <v>199</v>
      </c>
    </row>
    <row r="13" spans="1:14" ht="12.75" customHeight="1" x14ac:dyDescent="0.3">
      <c r="A13" s="33" t="s">
        <v>184</v>
      </c>
      <c r="B13" s="123">
        <v>53.029399490000003</v>
      </c>
      <c r="C13" s="123">
        <v>26.414500239999999</v>
      </c>
      <c r="D13" s="123" t="s">
        <v>199</v>
      </c>
      <c r="E13" s="123">
        <v>58.619499560000001</v>
      </c>
      <c r="F13" s="125" t="s">
        <v>199</v>
      </c>
      <c r="G13" s="126"/>
      <c r="H13" s="126"/>
      <c r="I13" s="32" t="s">
        <v>184</v>
      </c>
      <c r="J13" s="514">
        <v>2.8346499999999999</v>
      </c>
      <c r="K13" s="514">
        <v>1.8316600000000025</v>
      </c>
      <c r="L13" s="514">
        <v>3.0440500000000008</v>
      </c>
      <c r="M13" s="514">
        <v>2.4810400000000015</v>
      </c>
      <c r="N13" s="514" t="s">
        <v>199</v>
      </c>
    </row>
    <row r="14" spans="1:14" ht="12.75" customHeight="1" thickBot="1" x14ac:dyDescent="0.35">
      <c r="A14" s="34" t="s">
        <v>185</v>
      </c>
      <c r="B14" s="127">
        <v>117.0830002</v>
      </c>
      <c r="C14" s="128">
        <v>63.95500183</v>
      </c>
      <c r="D14" s="127">
        <v>61.053998470000003</v>
      </c>
      <c r="E14" s="128">
        <v>68.996998309999995</v>
      </c>
      <c r="F14" s="129">
        <v>21.01999855</v>
      </c>
      <c r="G14" s="1"/>
      <c r="H14" s="1"/>
      <c r="I14" s="32" t="s">
        <v>185</v>
      </c>
      <c r="J14" s="514">
        <v>7.2301000000000002</v>
      </c>
      <c r="K14" s="514">
        <v>3.4144000000000001</v>
      </c>
      <c r="L14" s="514">
        <v>7.2301000000000002</v>
      </c>
      <c r="M14" s="515">
        <v>4.0335999999999999</v>
      </c>
      <c r="N14" s="514">
        <v>2.9969999999999999</v>
      </c>
    </row>
    <row r="17" spans="1:15" ht="12.75" customHeight="1" thickBot="1" x14ac:dyDescent="0.35">
      <c r="A17" s="10" t="s">
        <v>287</v>
      </c>
      <c r="B17" s="130"/>
      <c r="C17" s="130"/>
      <c r="D17" s="130"/>
      <c r="E17" s="130"/>
      <c r="F17" s="130"/>
      <c r="G17" s="130"/>
      <c r="H17" s="1"/>
      <c r="I17" s="8" t="s">
        <v>287</v>
      </c>
      <c r="J17" s="130"/>
      <c r="K17" s="130"/>
      <c r="L17" s="130"/>
      <c r="M17" s="130"/>
      <c r="N17" s="130"/>
      <c r="O17" s="130"/>
    </row>
    <row r="18" spans="1:15" ht="14.4" x14ac:dyDescent="0.3">
      <c r="A18" s="283"/>
      <c r="B18" s="284" t="s">
        <v>187</v>
      </c>
      <c r="C18" s="284" t="s">
        <v>137</v>
      </c>
      <c r="D18" s="284" t="s">
        <v>138</v>
      </c>
      <c r="E18" s="284" t="s">
        <v>188</v>
      </c>
      <c r="F18" s="284" t="s">
        <v>140</v>
      </c>
      <c r="G18" s="131" t="s">
        <v>141</v>
      </c>
      <c r="H18" s="27"/>
      <c r="I18" s="119"/>
      <c r="J18" s="119" t="s">
        <v>187</v>
      </c>
      <c r="K18" s="119" t="s">
        <v>137</v>
      </c>
      <c r="L18" s="119" t="s">
        <v>138</v>
      </c>
      <c r="M18" s="119" t="s">
        <v>188</v>
      </c>
      <c r="N18" s="119" t="s">
        <v>140</v>
      </c>
      <c r="O18" s="119" t="s">
        <v>141</v>
      </c>
    </row>
    <row r="19" spans="1:15" ht="12.75" customHeight="1" x14ac:dyDescent="0.3">
      <c r="A19" s="33" t="s">
        <v>151</v>
      </c>
      <c r="B19" s="120">
        <v>76</v>
      </c>
      <c r="C19" s="120">
        <v>45</v>
      </c>
      <c r="D19" s="120">
        <v>31</v>
      </c>
      <c r="E19" s="120">
        <v>28</v>
      </c>
      <c r="F19" s="120">
        <v>27</v>
      </c>
      <c r="G19" s="121">
        <v>49</v>
      </c>
      <c r="H19" s="1"/>
      <c r="I19" s="32" t="s">
        <v>151</v>
      </c>
      <c r="J19" s="120">
        <v>74</v>
      </c>
      <c r="K19" s="120">
        <v>45</v>
      </c>
      <c r="L19" s="120">
        <v>29</v>
      </c>
      <c r="M19" s="120">
        <v>33</v>
      </c>
      <c r="N19" s="120">
        <v>16</v>
      </c>
      <c r="O19" s="120">
        <v>58</v>
      </c>
    </row>
    <row r="20" spans="1:15" ht="12.75" customHeight="1" x14ac:dyDescent="0.3">
      <c r="A20" s="33" t="s">
        <v>178</v>
      </c>
      <c r="B20" s="120">
        <v>20.8</v>
      </c>
      <c r="C20" s="120">
        <v>9.6999999999999993</v>
      </c>
      <c r="D20" s="132">
        <v>23</v>
      </c>
      <c r="E20" s="120">
        <v>22.8</v>
      </c>
      <c r="F20" s="120">
        <v>5.9</v>
      </c>
      <c r="G20" s="121">
        <v>24</v>
      </c>
      <c r="H20" s="1"/>
      <c r="I20" s="32" t="s">
        <v>178</v>
      </c>
      <c r="J20" s="513">
        <v>1.7501195323130017</v>
      </c>
      <c r="K20" s="513">
        <v>1.7217207585336387</v>
      </c>
      <c r="L20" s="513">
        <v>1.7542854469432738</v>
      </c>
      <c r="M20" s="513">
        <v>1.7703700146936046</v>
      </c>
      <c r="N20" s="513">
        <v>1.8893019454327418</v>
      </c>
      <c r="O20" s="513">
        <v>1.747372307528575</v>
      </c>
    </row>
    <row r="21" spans="1:15" ht="12.75" customHeight="1" x14ac:dyDescent="0.3">
      <c r="A21" s="33" t="s">
        <v>179</v>
      </c>
      <c r="B21" s="123">
        <v>34.400599669999998</v>
      </c>
      <c r="C21" s="124">
        <v>33.085000610000002</v>
      </c>
      <c r="D21" s="123">
        <v>38.20909958</v>
      </c>
      <c r="E21" s="124">
        <v>37.61079865</v>
      </c>
      <c r="F21" s="123">
        <v>6.4805999759999997</v>
      </c>
      <c r="G21" s="85">
        <v>41.010998540000003</v>
      </c>
      <c r="H21" s="1"/>
      <c r="I21" s="32" t="s">
        <v>179</v>
      </c>
      <c r="J21" s="514">
        <v>2.8448500000000001</v>
      </c>
      <c r="K21" s="514">
        <v>2.8301400000000001</v>
      </c>
      <c r="L21" s="514">
        <v>3.0678999999999998</v>
      </c>
      <c r="M21" s="514">
        <v>3.3451000000000004</v>
      </c>
      <c r="N21" s="514">
        <v>3.5485900000000004</v>
      </c>
      <c r="O21" s="514">
        <v>2.8301400000000001</v>
      </c>
    </row>
    <row r="22" spans="1:15" ht="12.75" customHeight="1" x14ac:dyDescent="0.3">
      <c r="A22" s="33" t="s">
        <v>180</v>
      </c>
      <c r="B22" s="123">
        <v>22.944000240000001</v>
      </c>
      <c r="C22" s="123">
        <v>16.955500130000001</v>
      </c>
      <c r="D22" s="123">
        <v>27.96850061</v>
      </c>
      <c r="E22" s="124">
        <v>28.255500319999999</v>
      </c>
      <c r="F22" s="123">
        <v>1.1870000359999999</v>
      </c>
      <c r="G22" s="85">
        <v>30.771499630000001</v>
      </c>
      <c r="H22" s="1"/>
      <c r="I22" s="32" t="s">
        <v>180</v>
      </c>
      <c r="J22" s="514">
        <v>1.9855499999999999</v>
      </c>
      <c r="K22" s="514">
        <v>2.0164999999999997</v>
      </c>
      <c r="L22" s="514">
        <v>1.7742499999999999</v>
      </c>
      <c r="M22" s="514">
        <v>1.8304</v>
      </c>
      <c r="N22" s="514">
        <v>1.54505</v>
      </c>
      <c r="O22" s="514">
        <v>2.0556000000000001</v>
      </c>
    </row>
    <row r="23" spans="1:15" ht="12.75" customHeight="1" x14ac:dyDescent="0.3">
      <c r="A23" s="33" t="s">
        <v>181</v>
      </c>
      <c r="B23" s="123">
        <v>4.3229999540000001</v>
      </c>
      <c r="C23" s="124">
        <v>-0.19499999300000001</v>
      </c>
      <c r="D23" s="123">
        <v>13.48750019</v>
      </c>
      <c r="E23" s="124">
        <v>17.018000130000001</v>
      </c>
      <c r="F23" s="123">
        <v>-3.3650000100000002</v>
      </c>
      <c r="G23" s="85">
        <v>14.41599989</v>
      </c>
      <c r="H23" s="1"/>
      <c r="I23" s="32" t="s">
        <v>181</v>
      </c>
      <c r="J23" s="514">
        <v>1.3334999999999999</v>
      </c>
      <c r="K23" s="514">
        <v>1.2496</v>
      </c>
      <c r="L23" s="514">
        <v>1.3814</v>
      </c>
      <c r="M23" s="514">
        <v>1.4764999999999999</v>
      </c>
      <c r="N23" s="514">
        <v>0.66759999999999997</v>
      </c>
      <c r="O23" s="514">
        <v>1.5209999999999999</v>
      </c>
    </row>
    <row r="24" spans="1:15" ht="12.75" customHeight="1" x14ac:dyDescent="0.3">
      <c r="A24" s="33" t="s">
        <v>182</v>
      </c>
      <c r="B24" s="123">
        <v>-4.9670000080000003</v>
      </c>
      <c r="C24" s="123">
        <v>-8.5694999690000007</v>
      </c>
      <c r="D24" s="123">
        <v>-2.0647500160000001</v>
      </c>
      <c r="E24" s="124">
        <v>-1.8292499179999999</v>
      </c>
      <c r="F24" s="123">
        <v>-18.573999400000002</v>
      </c>
      <c r="G24" s="85">
        <v>-1.243499994</v>
      </c>
      <c r="H24" s="1"/>
      <c r="I24" s="32" t="s">
        <v>182</v>
      </c>
      <c r="J24" s="514">
        <v>0.341725</v>
      </c>
      <c r="K24" s="514">
        <v>0.22270000000000001</v>
      </c>
      <c r="L24" s="514">
        <v>0.55369999999999997</v>
      </c>
      <c r="M24" s="514">
        <v>0.51729999999999998</v>
      </c>
      <c r="N24" s="514">
        <v>0.19334999999999999</v>
      </c>
      <c r="O24" s="514">
        <v>0.8286</v>
      </c>
    </row>
    <row r="25" spans="1:15" ht="12.75" customHeight="1" x14ac:dyDescent="0.3">
      <c r="A25" s="33" t="s">
        <v>183</v>
      </c>
      <c r="B25" s="123">
        <v>-18.628799820000001</v>
      </c>
      <c r="C25" s="123">
        <v>-19.224200060000001</v>
      </c>
      <c r="D25" s="123">
        <v>-17.354300739999999</v>
      </c>
      <c r="E25" s="124">
        <v>-18.806600759999998</v>
      </c>
      <c r="F25" s="123">
        <v>-22.155600360000001</v>
      </c>
      <c r="G25" s="85">
        <v>-6.1924999239999998</v>
      </c>
      <c r="H25" s="1"/>
      <c r="I25" s="32" t="s">
        <v>183</v>
      </c>
      <c r="J25" s="514">
        <v>1.0200000000000001E-2</v>
      </c>
      <c r="K25" s="514">
        <v>0</v>
      </c>
      <c r="L25" s="514">
        <v>2.0400000000000001E-2</v>
      </c>
      <c r="M25" s="514">
        <v>8.0860000000000015E-2</v>
      </c>
      <c r="N25" s="514">
        <v>7.6170000000000002E-2</v>
      </c>
      <c r="O25" s="514">
        <v>0.17188000000000003</v>
      </c>
    </row>
    <row r="26" spans="1:15" ht="12.75" customHeight="1" x14ac:dyDescent="0.3">
      <c r="A26" s="33" t="s">
        <v>184</v>
      </c>
      <c r="B26" s="123">
        <v>53.029399490000003</v>
      </c>
      <c r="C26" s="123">
        <v>52.309200670000003</v>
      </c>
      <c r="D26" s="123">
        <v>55.56340032</v>
      </c>
      <c r="E26" s="123">
        <v>56.417399410000002</v>
      </c>
      <c r="F26" s="123">
        <v>28.636200330000001</v>
      </c>
      <c r="G26" s="125">
        <v>47.203498459999999</v>
      </c>
      <c r="H26" s="1"/>
      <c r="I26" s="32" t="s">
        <v>184</v>
      </c>
      <c r="J26" s="514">
        <v>2.8346499999999999</v>
      </c>
      <c r="K26" s="514">
        <v>2.8301400000000001</v>
      </c>
      <c r="L26" s="514">
        <v>3.0474999999999999</v>
      </c>
      <c r="M26" s="514">
        <v>3.2642400000000005</v>
      </c>
      <c r="N26" s="514">
        <v>3.4724200000000005</v>
      </c>
      <c r="O26" s="514">
        <v>2.6582600000000003</v>
      </c>
    </row>
    <row r="27" spans="1:15" ht="12.75" customHeight="1" thickBot="1" x14ac:dyDescent="0.35">
      <c r="A27" s="34" t="s">
        <v>185</v>
      </c>
      <c r="B27" s="127">
        <v>117.0830002</v>
      </c>
      <c r="C27" s="128">
        <v>111.1730003</v>
      </c>
      <c r="D27" s="127">
        <v>87.380998610000006</v>
      </c>
      <c r="E27" s="128">
        <v>87.380998610000006</v>
      </c>
      <c r="F27" s="127">
        <v>73.725002290000006</v>
      </c>
      <c r="G27" s="133">
        <v>81.213998790000005</v>
      </c>
      <c r="H27" s="1"/>
      <c r="I27" s="32" t="s">
        <v>185</v>
      </c>
      <c r="J27" s="514">
        <v>7.2301000000000002</v>
      </c>
      <c r="K27" s="514">
        <v>4.0540000000000003</v>
      </c>
      <c r="L27" s="514">
        <v>7.2301000000000002</v>
      </c>
      <c r="M27" s="514">
        <v>7.2096999999999998</v>
      </c>
      <c r="N27" s="514">
        <v>3.5617000000000001</v>
      </c>
      <c r="O27" s="514">
        <v>7.2096999999999998</v>
      </c>
    </row>
  </sheetData>
  <hyperlinks>
    <hyperlink ref="H2" location="Contents_Main!A1" display="Contents Tab" xr:uid="{0E6C75A1-32E8-4E38-8A98-7A1DA66ED54B}"/>
  </hyperlinks>
  <pageMargins left="0.39370078740157483" right="0" top="0.39370078740157483" bottom="0" header="0" footer="0"/>
  <pageSetup paperSize="9" scale="83" orientation="landscape"/>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3345D-DFB1-4435-8652-99EE23A6F999}">
  <sheetPr codeName="Sheet45">
    <tabColor rgb="FF00B050"/>
  </sheetPr>
  <dimension ref="A2:O27"/>
  <sheetViews>
    <sheetView showGridLines="0" topLeftCell="H1" zoomScaleNormal="100" workbookViewId="0">
      <selection activeCell="J20" sqref="J20:O27"/>
    </sheetView>
  </sheetViews>
  <sheetFormatPr defaultColWidth="14.44140625" defaultRowHeight="15" customHeight="1" x14ac:dyDescent="0.3"/>
  <cols>
    <col min="1" max="1" width="17.5546875" hidden="1" customWidth="1"/>
    <col min="2" max="7" width="19.5546875" hidden="1" customWidth="1"/>
    <col min="8" max="8" width="13.5546875" customWidth="1"/>
    <col min="9" max="9" width="26.88671875" customWidth="1"/>
    <col min="10" max="10" width="17.88671875" bestFit="1" customWidth="1"/>
    <col min="11" max="11" width="20.109375" customWidth="1"/>
    <col min="12" max="12" width="35.88671875" customWidth="1"/>
    <col min="13" max="13" width="20.44140625" bestFit="1" customWidth="1"/>
    <col min="14" max="14" width="33.5546875" customWidth="1"/>
    <col min="15" max="15" width="33.88671875" customWidth="1"/>
    <col min="16" max="28" width="32.109375" bestFit="1" customWidth="1"/>
    <col min="29" max="29" width="11.109375" bestFit="1" customWidth="1"/>
    <col min="30" max="32" width="17.88671875" bestFit="1" customWidth="1"/>
    <col min="33" max="33" width="32.88671875" bestFit="1" customWidth="1"/>
    <col min="34" max="37" width="17.88671875" bestFit="1" customWidth="1"/>
    <col min="38" max="38" width="21.44140625" bestFit="1" customWidth="1"/>
    <col min="39" max="40" width="17.88671875" bestFit="1" customWidth="1"/>
    <col min="41" max="41" width="12.88671875" bestFit="1" customWidth="1"/>
    <col min="42" max="43" width="17.88671875" bestFit="1" customWidth="1"/>
    <col min="44" max="44" width="21.44140625" bestFit="1" customWidth="1"/>
  </cols>
  <sheetData>
    <row r="2" spans="1:14" ht="12.75" customHeight="1" x14ac:dyDescent="0.3">
      <c r="A2" s="10" t="s">
        <v>285</v>
      </c>
      <c r="B2" s="8"/>
      <c r="C2" s="8"/>
      <c r="D2" s="8"/>
      <c r="E2" s="8"/>
      <c r="F2" s="8"/>
      <c r="G2" s="8"/>
      <c r="H2" s="211" t="s">
        <v>128</v>
      </c>
      <c r="I2" s="10" t="s">
        <v>76</v>
      </c>
      <c r="J2" s="8"/>
      <c r="K2" s="8"/>
      <c r="L2" s="8"/>
      <c r="M2" s="8"/>
      <c r="N2" s="8"/>
    </row>
    <row r="3" spans="1:14" ht="12.75" customHeight="1" x14ac:dyDescent="0.3">
      <c r="A3" s="1"/>
      <c r="B3" s="1"/>
      <c r="C3" s="1"/>
      <c r="D3" s="1"/>
      <c r="E3" s="1"/>
      <c r="F3" s="1"/>
      <c r="G3" s="1"/>
      <c r="H3" s="1"/>
      <c r="I3" s="1"/>
      <c r="J3" s="1"/>
      <c r="K3" s="1"/>
      <c r="L3" s="1"/>
      <c r="M3" s="1"/>
      <c r="N3" s="1"/>
    </row>
    <row r="4" spans="1:14" ht="12.75" customHeight="1" thickBot="1" x14ac:dyDescent="0.35">
      <c r="A4" s="1"/>
      <c r="B4" s="1"/>
      <c r="C4" s="1"/>
      <c r="D4" s="1"/>
      <c r="E4" s="1"/>
      <c r="F4" s="1"/>
      <c r="G4" s="1"/>
      <c r="H4" s="1"/>
      <c r="I4" s="8" t="s">
        <v>286</v>
      </c>
      <c r="J4" s="1"/>
      <c r="K4" s="1"/>
      <c r="L4" s="1"/>
      <c r="M4" s="1"/>
      <c r="N4" s="1"/>
    </row>
    <row r="5" spans="1:14" ht="25.2" x14ac:dyDescent="0.3">
      <c r="A5" s="282"/>
      <c r="B5" s="240" t="s">
        <v>177</v>
      </c>
      <c r="C5" s="240" t="s">
        <v>131</v>
      </c>
      <c r="D5" s="240" t="s">
        <v>132</v>
      </c>
      <c r="E5" s="240" t="s">
        <v>133</v>
      </c>
      <c r="F5" s="37" t="s">
        <v>134</v>
      </c>
      <c r="G5" s="1"/>
      <c r="H5" s="1"/>
      <c r="I5" s="118"/>
      <c r="J5" s="119" t="s">
        <v>177</v>
      </c>
      <c r="K5" s="119" t="s">
        <v>131</v>
      </c>
      <c r="L5" s="119" t="s">
        <v>132</v>
      </c>
      <c r="M5" s="119" t="s">
        <v>133</v>
      </c>
      <c r="N5" s="119" t="s">
        <v>134</v>
      </c>
    </row>
    <row r="6" spans="1:14" ht="12.75" customHeight="1" x14ac:dyDescent="0.3">
      <c r="A6" s="33" t="s">
        <v>151</v>
      </c>
      <c r="B6" s="120">
        <v>76</v>
      </c>
      <c r="C6" s="120">
        <v>34</v>
      </c>
      <c r="D6" s="120">
        <v>8</v>
      </c>
      <c r="E6" s="120">
        <v>25</v>
      </c>
      <c r="F6" s="121">
        <v>9</v>
      </c>
      <c r="G6" s="122"/>
      <c r="H6" s="1"/>
      <c r="I6" s="32" t="s">
        <v>151</v>
      </c>
      <c r="J6" s="120">
        <v>74</v>
      </c>
      <c r="K6" s="120">
        <v>18</v>
      </c>
      <c r="L6" s="120">
        <v>28</v>
      </c>
      <c r="M6" s="120">
        <v>20</v>
      </c>
      <c r="N6" s="120">
        <v>8</v>
      </c>
    </row>
    <row r="7" spans="1:14" ht="12.75" customHeight="1" x14ac:dyDescent="0.3">
      <c r="A7" s="33" t="s">
        <v>178</v>
      </c>
      <c r="B7" s="120">
        <v>20.8</v>
      </c>
      <c r="C7" s="120">
        <v>-2.6</v>
      </c>
      <c r="D7" s="120">
        <v>27.6</v>
      </c>
      <c r="E7" s="120">
        <v>20.3</v>
      </c>
      <c r="F7" s="121">
        <v>24.3</v>
      </c>
      <c r="G7" s="122"/>
      <c r="H7" s="1"/>
      <c r="I7" s="32" t="s">
        <v>178</v>
      </c>
      <c r="J7" s="513">
        <v>1.8860522356883818</v>
      </c>
      <c r="K7" s="513">
        <v>1.8855353378524029</v>
      </c>
      <c r="L7" s="513">
        <v>1.8160293435845773</v>
      </c>
      <c r="M7" s="513">
        <v>1.6133248286960677</v>
      </c>
      <c r="N7" s="513">
        <v>1.9650578974264115</v>
      </c>
    </row>
    <row r="8" spans="1:14" ht="12.75" customHeight="1" x14ac:dyDescent="0.3">
      <c r="A8" s="33" t="s">
        <v>179</v>
      </c>
      <c r="B8" s="123">
        <v>34.400599669999998</v>
      </c>
      <c r="C8" s="124">
        <v>5.1684999469999999</v>
      </c>
      <c r="D8" s="123" t="s">
        <v>199</v>
      </c>
      <c r="E8" s="124">
        <v>54.146499630000001</v>
      </c>
      <c r="F8" s="125" t="s">
        <v>199</v>
      </c>
      <c r="G8" s="122"/>
      <c r="H8" s="1"/>
      <c r="I8" s="32" t="s">
        <v>179</v>
      </c>
      <c r="J8" s="514">
        <v>2.8455000000000004</v>
      </c>
      <c r="K8" s="512">
        <v>1.8318900000000025</v>
      </c>
      <c r="L8" s="514">
        <v>3.2505700000000037</v>
      </c>
      <c r="M8" s="515">
        <v>2.8551500000000014</v>
      </c>
      <c r="N8" s="514" t="s">
        <v>199</v>
      </c>
    </row>
    <row r="9" spans="1:14" ht="12.75" customHeight="1" x14ac:dyDescent="0.3">
      <c r="A9" s="33" t="s">
        <v>180</v>
      </c>
      <c r="B9" s="123">
        <v>22.944000240000001</v>
      </c>
      <c r="C9" s="123">
        <v>0.82475000600000004</v>
      </c>
      <c r="D9" s="123">
        <v>36.691749569999999</v>
      </c>
      <c r="E9" s="124">
        <v>32.042500500000003</v>
      </c>
      <c r="F9" s="125">
        <v>32.115999219999999</v>
      </c>
      <c r="G9" s="122"/>
      <c r="H9" s="1"/>
      <c r="I9" s="32" t="s">
        <v>180</v>
      </c>
      <c r="J9" s="514">
        <v>2.2057250000000002</v>
      </c>
      <c r="K9" s="515">
        <v>1.33945</v>
      </c>
      <c r="L9" s="514">
        <v>2.4952500000000004</v>
      </c>
      <c r="M9" s="515">
        <v>2.2012499999999999</v>
      </c>
      <c r="N9" s="514">
        <v>2.6378500000000003</v>
      </c>
    </row>
    <row r="10" spans="1:14" ht="12.75" customHeight="1" x14ac:dyDescent="0.3">
      <c r="A10" s="33" t="s">
        <v>181</v>
      </c>
      <c r="B10" s="123">
        <v>4.3229999540000001</v>
      </c>
      <c r="C10" s="124">
        <v>-4.1660000090000002</v>
      </c>
      <c r="D10" s="123">
        <v>15.80750012</v>
      </c>
      <c r="E10" s="124">
        <v>20.572500229999999</v>
      </c>
      <c r="F10" s="125">
        <v>27.367000579999999</v>
      </c>
      <c r="G10" s="122"/>
      <c r="H10" s="1"/>
      <c r="I10" s="32" t="s">
        <v>181</v>
      </c>
      <c r="J10" s="514">
        <v>1.58365</v>
      </c>
      <c r="K10" s="514">
        <v>0.91925000000000001</v>
      </c>
      <c r="L10" s="514">
        <v>1.88035</v>
      </c>
      <c r="M10" s="515">
        <v>1.74325</v>
      </c>
      <c r="N10" s="514">
        <v>1.76695</v>
      </c>
    </row>
    <row r="11" spans="1:14" ht="12.75" customHeight="1" x14ac:dyDescent="0.3">
      <c r="A11" s="33" t="s">
        <v>182</v>
      </c>
      <c r="B11" s="123">
        <v>-4.9670000080000003</v>
      </c>
      <c r="C11" s="123">
        <v>-18.564250470000001</v>
      </c>
      <c r="D11" s="123">
        <v>-1.2727500199999999</v>
      </c>
      <c r="E11" s="124">
        <v>3.9600000080000002</v>
      </c>
      <c r="F11" s="125">
        <v>17.018000130000001</v>
      </c>
      <c r="G11" s="122"/>
      <c r="H11" s="1"/>
      <c r="I11" s="32" t="s">
        <v>182</v>
      </c>
      <c r="J11" s="514">
        <v>1.01065</v>
      </c>
      <c r="K11" s="515">
        <v>0.61692500000000006</v>
      </c>
      <c r="L11" s="514">
        <v>1.20025</v>
      </c>
      <c r="M11" s="515">
        <v>1.4956499999999999</v>
      </c>
      <c r="N11" s="514">
        <v>1.5022250000000001</v>
      </c>
    </row>
    <row r="12" spans="1:14" ht="12.75" customHeight="1" x14ac:dyDescent="0.3">
      <c r="A12" s="33" t="s">
        <v>183</v>
      </c>
      <c r="B12" s="123">
        <v>-18.628799820000001</v>
      </c>
      <c r="C12" s="123">
        <v>-21.246000290000001</v>
      </c>
      <c r="D12" s="123" t="s">
        <v>199</v>
      </c>
      <c r="E12" s="124">
        <v>-4.4729999300000003</v>
      </c>
      <c r="F12" s="125" t="s">
        <v>199</v>
      </c>
      <c r="G12" s="1"/>
      <c r="H12" s="1"/>
      <c r="I12" s="32" t="s">
        <v>183</v>
      </c>
      <c r="J12" s="514">
        <v>0.64444999999999997</v>
      </c>
      <c r="K12" s="514">
        <v>0.30481000000000003</v>
      </c>
      <c r="L12" s="514">
        <v>0.76847999999999994</v>
      </c>
      <c r="M12" s="515">
        <v>1.0024200000000001</v>
      </c>
      <c r="N12" s="514" t="s">
        <v>199</v>
      </c>
    </row>
    <row r="13" spans="1:14" ht="12.75" customHeight="1" x14ac:dyDescent="0.3">
      <c r="A13" s="33" t="s">
        <v>184</v>
      </c>
      <c r="B13" s="123">
        <v>53.029399490000003</v>
      </c>
      <c r="C13" s="123">
        <v>26.414500239999999</v>
      </c>
      <c r="D13" s="123" t="s">
        <v>199</v>
      </c>
      <c r="E13" s="123">
        <v>58.619499560000001</v>
      </c>
      <c r="F13" s="125" t="s">
        <v>199</v>
      </c>
      <c r="G13" s="126"/>
      <c r="H13" s="126"/>
      <c r="I13" s="32" t="s">
        <v>184</v>
      </c>
      <c r="J13" s="514">
        <v>2.2010500000000004</v>
      </c>
      <c r="K13" s="514">
        <v>1.5270800000000024</v>
      </c>
      <c r="L13" s="514">
        <v>2.4820900000000039</v>
      </c>
      <c r="M13" s="514">
        <v>1.8527300000000013</v>
      </c>
      <c r="N13" s="514" t="s">
        <v>199</v>
      </c>
    </row>
    <row r="14" spans="1:14" ht="12.75" customHeight="1" thickBot="1" x14ac:dyDescent="0.35">
      <c r="A14" s="34" t="s">
        <v>185</v>
      </c>
      <c r="B14" s="127">
        <v>117.0830002</v>
      </c>
      <c r="C14" s="128">
        <v>63.95500183</v>
      </c>
      <c r="D14" s="127">
        <v>61.053998470000003</v>
      </c>
      <c r="E14" s="128">
        <v>68.996998309999995</v>
      </c>
      <c r="F14" s="129">
        <v>21.01999855</v>
      </c>
      <c r="G14" s="1"/>
      <c r="H14" s="1"/>
      <c r="I14" s="32" t="s">
        <v>185</v>
      </c>
      <c r="J14" s="514">
        <v>7.1592000000000002</v>
      </c>
      <c r="K14" s="514">
        <v>3.1244000000000001</v>
      </c>
      <c r="L14" s="514">
        <v>7.1341000000000001</v>
      </c>
      <c r="M14" s="515">
        <v>3.3940000000000001</v>
      </c>
      <c r="N14" s="514">
        <v>3.0531000000000001</v>
      </c>
    </row>
    <row r="17" spans="1:15" ht="12.75" customHeight="1" thickBot="1" x14ac:dyDescent="0.35">
      <c r="A17" s="10" t="s">
        <v>287</v>
      </c>
      <c r="B17" s="130"/>
      <c r="C17" s="130"/>
      <c r="D17" s="130"/>
      <c r="E17" s="130"/>
      <c r="F17" s="130"/>
      <c r="G17" s="130"/>
      <c r="H17" s="1"/>
      <c r="I17" s="8" t="s">
        <v>287</v>
      </c>
      <c r="J17" s="130"/>
      <c r="K17" s="130"/>
      <c r="L17" s="130"/>
      <c r="M17" s="130"/>
      <c r="N17" s="130"/>
      <c r="O17" s="130"/>
    </row>
    <row r="18" spans="1:15" ht="14.4" x14ac:dyDescent="0.3">
      <c r="A18" s="283"/>
      <c r="B18" s="284" t="s">
        <v>187</v>
      </c>
      <c r="C18" s="284" t="s">
        <v>137</v>
      </c>
      <c r="D18" s="284" t="s">
        <v>138</v>
      </c>
      <c r="E18" s="284" t="s">
        <v>188</v>
      </c>
      <c r="F18" s="284" t="s">
        <v>140</v>
      </c>
      <c r="G18" s="131" t="s">
        <v>141</v>
      </c>
      <c r="H18" s="27"/>
      <c r="I18" s="119"/>
      <c r="J18" s="119" t="s">
        <v>187</v>
      </c>
      <c r="K18" s="119" t="s">
        <v>137</v>
      </c>
      <c r="L18" s="119" t="s">
        <v>138</v>
      </c>
      <c r="M18" s="119" t="s">
        <v>188</v>
      </c>
      <c r="N18" s="119" t="s">
        <v>140</v>
      </c>
      <c r="O18" s="119" t="s">
        <v>141</v>
      </c>
    </row>
    <row r="19" spans="1:15" ht="12.75" customHeight="1" x14ac:dyDescent="0.3">
      <c r="A19" s="33" t="s">
        <v>151</v>
      </c>
      <c r="B19" s="120">
        <v>76</v>
      </c>
      <c r="C19" s="120">
        <v>45</v>
      </c>
      <c r="D19" s="120">
        <v>31</v>
      </c>
      <c r="E19" s="120">
        <v>28</v>
      </c>
      <c r="F19" s="120">
        <v>27</v>
      </c>
      <c r="G19" s="121">
        <v>49</v>
      </c>
      <c r="H19" s="1"/>
      <c r="I19" s="32" t="s">
        <v>151</v>
      </c>
      <c r="J19" s="120">
        <v>74</v>
      </c>
      <c r="K19" s="120">
        <v>45</v>
      </c>
      <c r="L19" s="120">
        <v>29</v>
      </c>
      <c r="M19" s="120">
        <v>33</v>
      </c>
      <c r="N19" s="120">
        <v>16</v>
      </c>
      <c r="O19" s="120">
        <v>58</v>
      </c>
    </row>
    <row r="20" spans="1:15" ht="12.75" customHeight="1" x14ac:dyDescent="0.3">
      <c r="A20" s="33" t="s">
        <v>178</v>
      </c>
      <c r="B20" s="120">
        <v>20.8</v>
      </c>
      <c r="C20" s="120">
        <v>9.6999999999999993</v>
      </c>
      <c r="D20" s="132">
        <v>23</v>
      </c>
      <c r="E20" s="120">
        <v>22.8</v>
      </c>
      <c r="F20" s="120">
        <v>5.9</v>
      </c>
      <c r="G20" s="121">
        <v>24</v>
      </c>
      <c r="H20" s="1"/>
      <c r="I20" s="32" t="s">
        <v>178</v>
      </c>
      <c r="J20" s="513">
        <v>1.8860522356883818</v>
      </c>
      <c r="K20" s="513">
        <v>1.8278964571213945</v>
      </c>
      <c r="L20" s="513">
        <v>1.8945833085667174</v>
      </c>
      <c r="M20" s="513">
        <v>1.8912725211896562</v>
      </c>
      <c r="N20" s="513">
        <v>2.2659776560709179</v>
      </c>
      <c r="O20" s="513">
        <v>1.8785531522358589</v>
      </c>
    </row>
    <row r="21" spans="1:15" ht="12.75" customHeight="1" x14ac:dyDescent="0.3">
      <c r="A21" s="33" t="s">
        <v>179</v>
      </c>
      <c r="B21" s="123">
        <v>34.400599669999998</v>
      </c>
      <c r="C21" s="124">
        <v>33.085000610000002</v>
      </c>
      <c r="D21" s="123">
        <v>38.20909958</v>
      </c>
      <c r="E21" s="124">
        <v>37.61079865</v>
      </c>
      <c r="F21" s="123">
        <v>6.4805999759999997</v>
      </c>
      <c r="G21" s="85">
        <v>41.010998540000003</v>
      </c>
      <c r="H21" s="1"/>
      <c r="I21" s="32" t="s">
        <v>179</v>
      </c>
      <c r="J21" s="514">
        <v>2.8455000000000004</v>
      </c>
      <c r="K21" s="514">
        <v>2.8301400000000001</v>
      </c>
      <c r="L21" s="514">
        <v>3.1240000000000001</v>
      </c>
      <c r="M21" s="514">
        <v>3.2996200000000004</v>
      </c>
      <c r="N21" s="514">
        <v>4.0814700000000013</v>
      </c>
      <c r="O21" s="514">
        <v>2.7871800000000002</v>
      </c>
    </row>
    <row r="22" spans="1:15" ht="12.75" customHeight="1" x14ac:dyDescent="0.3">
      <c r="A22" s="33" t="s">
        <v>180</v>
      </c>
      <c r="B22" s="123">
        <v>22.944000240000001</v>
      </c>
      <c r="C22" s="123">
        <v>16.955500130000001</v>
      </c>
      <c r="D22" s="123">
        <v>27.96850061</v>
      </c>
      <c r="E22" s="124">
        <v>28.255500319999999</v>
      </c>
      <c r="F22" s="123">
        <v>1.1870000359999999</v>
      </c>
      <c r="G22" s="85">
        <v>30.771499630000001</v>
      </c>
      <c r="H22" s="1"/>
      <c r="I22" s="32" t="s">
        <v>180</v>
      </c>
      <c r="J22" s="514">
        <v>2.2057250000000002</v>
      </c>
      <c r="K22" s="514">
        <v>2.2557499999999999</v>
      </c>
      <c r="L22" s="514">
        <v>1.8755500000000001</v>
      </c>
      <c r="M22" s="514">
        <v>2.36795</v>
      </c>
      <c r="N22" s="514">
        <v>1.533725</v>
      </c>
      <c r="O22" s="514">
        <v>2.2451499999999998</v>
      </c>
    </row>
    <row r="23" spans="1:15" ht="12.75" customHeight="1" x14ac:dyDescent="0.3">
      <c r="A23" s="33" t="s">
        <v>181</v>
      </c>
      <c r="B23" s="123">
        <v>4.3229999540000001</v>
      </c>
      <c r="C23" s="124">
        <v>-0.19499999300000001</v>
      </c>
      <c r="D23" s="123">
        <v>13.48750019</v>
      </c>
      <c r="E23" s="124">
        <v>17.018000130000001</v>
      </c>
      <c r="F23" s="123">
        <v>-3.3650000100000002</v>
      </c>
      <c r="G23" s="85">
        <v>14.41599989</v>
      </c>
      <c r="H23" s="1"/>
      <c r="I23" s="32" t="s">
        <v>181</v>
      </c>
      <c r="J23" s="514">
        <v>1.58365</v>
      </c>
      <c r="K23" s="514">
        <v>1.5971</v>
      </c>
      <c r="L23" s="514">
        <v>1.5482</v>
      </c>
      <c r="M23" s="514">
        <v>1.7123999999999999</v>
      </c>
      <c r="N23" s="514">
        <v>1.0884499999999999</v>
      </c>
      <c r="O23" s="514">
        <v>1.73305</v>
      </c>
    </row>
    <row r="24" spans="1:15" ht="12.75" customHeight="1" x14ac:dyDescent="0.3">
      <c r="A24" s="33" t="s">
        <v>182</v>
      </c>
      <c r="B24" s="123">
        <v>-4.9670000080000003</v>
      </c>
      <c r="C24" s="123">
        <v>-8.5694999690000007</v>
      </c>
      <c r="D24" s="123">
        <v>-2.0647500160000001</v>
      </c>
      <c r="E24" s="124">
        <v>-1.8292499179999999</v>
      </c>
      <c r="F24" s="123">
        <v>-18.573999400000002</v>
      </c>
      <c r="G24" s="85">
        <v>-1.243499994</v>
      </c>
      <c r="H24" s="1"/>
      <c r="I24" s="32" t="s">
        <v>182</v>
      </c>
      <c r="J24" s="514">
        <v>1.01065</v>
      </c>
      <c r="K24" s="514">
        <v>0.96245000000000003</v>
      </c>
      <c r="L24" s="514">
        <v>1.1678000000000002</v>
      </c>
      <c r="M24" s="514">
        <v>1.1678000000000002</v>
      </c>
      <c r="N24" s="514">
        <v>0.58937499999999998</v>
      </c>
      <c r="O24" s="514">
        <v>1.3060750000000001</v>
      </c>
    </row>
    <row r="25" spans="1:15" ht="12.75" customHeight="1" x14ac:dyDescent="0.3">
      <c r="A25" s="33" t="s">
        <v>183</v>
      </c>
      <c r="B25" s="123">
        <v>-18.628799820000001</v>
      </c>
      <c r="C25" s="123">
        <v>-19.224200060000001</v>
      </c>
      <c r="D25" s="123">
        <v>-17.354300739999999</v>
      </c>
      <c r="E25" s="124">
        <v>-18.806600759999998</v>
      </c>
      <c r="F25" s="123">
        <v>-22.155600360000001</v>
      </c>
      <c r="G25" s="85">
        <v>-6.1924999239999998</v>
      </c>
      <c r="H25" s="1"/>
      <c r="I25" s="32" t="s">
        <v>183</v>
      </c>
      <c r="J25" s="514">
        <v>0.64444999999999997</v>
      </c>
      <c r="K25" s="514">
        <v>0.6472</v>
      </c>
      <c r="L25" s="514">
        <v>0.5756</v>
      </c>
      <c r="M25" s="514">
        <v>0.57157999999999998</v>
      </c>
      <c r="N25" s="514">
        <v>0.30203000000000002</v>
      </c>
      <c r="O25" s="514">
        <v>0.76847999999999994</v>
      </c>
    </row>
    <row r="26" spans="1:15" ht="12.75" customHeight="1" x14ac:dyDescent="0.3">
      <c r="A26" s="33" t="s">
        <v>184</v>
      </c>
      <c r="B26" s="123">
        <v>53.029399490000003</v>
      </c>
      <c r="C26" s="123">
        <v>52.309200670000003</v>
      </c>
      <c r="D26" s="123">
        <v>55.56340032</v>
      </c>
      <c r="E26" s="123">
        <v>56.417399410000002</v>
      </c>
      <c r="F26" s="123">
        <v>28.636200330000001</v>
      </c>
      <c r="G26" s="125">
        <v>47.203498459999999</v>
      </c>
      <c r="H26" s="1"/>
      <c r="I26" s="32" t="s">
        <v>184</v>
      </c>
      <c r="J26" s="514">
        <v>2.2010500000000004</v>
      </c>
      <c r="K26" s="514">
        <v>2.1829400000000003</v>
      </c>
      <c r="L26" s="514">
        <v>2.5484</v>
      </c>
      <c r="M26" s="514">
        <v>2.7280400000000005</v>
      </c>
      <c r="N26" s="514">
        <v>3.779440000000001</v>
      </c>
      <c r="O26" s="514">
        <v>2.0187000000000004</v>
      </c>
    </row>
    <row r="27" spans="1:15" ht="12.75" customHeight="1" thickBot="1" x14ac:dyDescent="0.35">
      <c r="A27" s="34" t="s">
        <v>185</v>
      </c>
      <c r="B27" s="127">
        <v>117.0830002</v>
      </c>
      <c r="C27" s="128">
        <v>111.1730003</v>
      </c>
      <c r="D27" s="127">
        <v>87.380998610000006</v>
      </c>
      <c r="E27" s="128">
        <v>87.380998610000006</v>
      </c>
      <c r="F27" s="127">
        <v>73.725002290000006</v>
      </c>
      <c r="G27" s="133">
        <v>81.213998790000005</v>
      </c>
      <c r="H27" s="1"/>
      <c r="I27" s="32" t="s">
        <v>185</v>
      </c>
      <c r="J27" s="514">
        <v>7.1592000000000002</v>
      </c>
      <c r="K27" s="514">
        <v>5.5617000000000001</v>
      </c>
      <c r="L27" s="514">
        <v>7.1341000000000001</v>
      </c>
      <c r="M27" s="514">
        <v>7.1592000000000002</v>
      </c>
      <c r="N27" s="514">
        <v>5.3403</v>
      </c>
      <c r="O27" s="514">
        <v>7.1592000000000002</v>
      </c>
    </row>
  </sheetData>
  <hyperlinks>
    <hyperlink ref="H2" location="Contents_Main!A1" display="Contents Tab" xr:uid="{8C8D3467-466B-4062-9EFC-E78CF02AF2EC}"/>
  </hyperlinks>
  <pageMargins left="0.39370078740157483" right="0" top="0.39370078740157483" bottom="0" header="0" footer="0"/>
  <pageSetup paperSize="9" scale="83"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sheetPr>
  <dimension ref="A2:F30"/>
  <sheetViews>
    <sheetView showGridLines="0" workbookViewId="0">
      <selection activeCell="B18" sqref="B18"/>
    </sheetView>
  </sheetViews>
  <sheetFormatPr defaultColWidth="14.44140625" defaultRowHeight="15" customHeight="1" x14ac:dyDescent="0.3"/>
  <cols>
    <col min="1" max="1" width="50.44140625" customWidth="1"/>
    <col min="2" max="2" width="27" customWidth="1"/>
    <col min="3" max="3" width="18.88671875" customWidth="1"/>
    <col min="4" max="4" width="26.109375" customWidth="1"/>
    <col min="5" max="5" width="51.88671875" customWidth="1"/>
    <col min="6" max="22" width="8.88671875" customWidth="1"/>
  </cols>
  <sheetData>
    <row r="2" spans="1:6" ht="12" customHeight="1" x14ac:dyDescent="0.3">
      <c r="A2" s="12" t="s">
        <v>127</v>
      </c>
      <c r="B2" s="8"/>
      <c r="C2" s="8"/>
      <c r="D2" s="8"/>
      <c r="E2" s="8"/>
      <c r="F2" s="211" t="s">
        <v>128</v>
      </c>
    </row>
    <row r="3" spans="1:6" ht="12.75" customHeight="1" x14ac:dyDescent="0.3">
      <c r="A3" s="13"/>
      <c r="B3" s="1"/>
      <c r="C3" s="1"/>
      <c r="D3" s="1"/>
      <c r="E3" s="1"/>
      <c r="F3" s="1"/>
    </row>
    <row r="4" spans="1:6" ht="15" customHeight="1" x14ac:dyDescent="0.3">
      <c r="A4" s="293"/>
      <c r="B4" s="303"/>
      <c r="C4" s="1"/>
      <c r="F4" s="1"/>
    </row>
    <row r="5" spans="1:6" ht="12" customHeight="1" x14ac:dyDescent="0.3">
      <c r="A5" s="301"/>
      <c r="B5" s="531" t="s">
        <v>129</v>
      </c>
      <c r="C5" s="1"/>
      <c r="F5" s="1"/>
    </row>
    <row r="6" spans="1:6" ht="12" customHeight="1" x14ac:dyDescent="0.3">
      <c r="A6" s="62" t="s">
        <v>130</v>
      </c>
      <c r="B6" s="145"/>
      <c r="C6" s="17"/>
      <c r="F6" s="1"/>
    </row>
    <row r="7" spans="1:6" ht="12" customHeight="1" x14ac:dyDescent="0.3">
      <c r="A7" s="16" t="s">
        <v>131</v>
      </c>
      <c r="B7" s="145">
        <v>16334.729691307321</v>
      </c>
      <c r="C7" s="17"/>
      <c r="F7" s="1"/>
    </row>
    <row r="8" spans="1:6" ht="12" customHeight="1" x14ac:dyDescent="0.3">
      <c r="A8" s="16" t="s">
        <v>132</v>
      </c>
      <c r="B8" s="145">
        <v>29066.640377581643</v>
      </c>
      <c r="C8" s="17"/>
      <c r="F8" s="1"/>
    </row>
    <row r="9" spans="1:6" ht="12" customHeight="1" x14ac:dyDescent="0.3">
      <c r="A9" s="16" t="s">
        <v>133</v>
      </c>
      <c r="B9" s="145">
        <v>106578.15348710345</v>
      </c>
      <c r="C9" s="17"/>
      <c r="F9" s="1"/>
    </row>
    <row r="10" spans="1:6" ht="12" customHeight="1" x14ac:dyDescent="0.3">
      <c r="A10" s="16" t="s">
        <v>134</v>
      </c>
      <c r="B10" s="145">
        <v>247192.64700660019</v>
      </c>
      <c r="C10" s="17"/>
      <c r="F10" s="1"/>
    </row>
    <row r="11" spans="1:6" ht="12" customHeight="1" x14ac:dyDescent="0.3">
      <c r="A11" s="14" t="s">
        <v>135</v>
      </c>
      <c r="B11" s="145">
        <v>399172.17056259257</v>
      </c>
      <c r="C11" s="535"/>
      <c r="F11" s="1"/>
    </row>
    <row r="12" spans="1:6" ht="12" customHeight="1" x14ac:dyDescent="0.3">
      <c r="A12" s="14"/>
      <c r="B12" s="145"/>
      <c r="C12" s="17"/>
      <c r="F12" s="1"/>
    </row>
    <row r="13" spans="1:6" ht="12" customHeight="1" x14ac:dyDescent="0.3">
      <c r="A13" s="62" t="s">
        <v>136</v>
      </c>
      <c r="B13" s="145"/>
      <c r="C13" s="17"/>
      <c r="F13" s="1"/>
    </row>
    <row r="14" spans="1:6" ht="12" customHeight="1" x14ac:dyDescent="0.3">
      <c r="A14" s="16" t="s">
        <v>137</v>
      </c>
      <c r="B14" s="145">
        <v>45949</v>
      </c>
      <c r="C14" s="17"/>
      <c r="F14" s="1"/>
    </row>
    <row r="15" spans="1:6" ht="12" customHeight="1" x14ac:dyDescent="0.3">
      <c r="A15" s="16" t="s">
        <v>138</v>
      </c>
      <c r="B15" s="145">
        <v>353223</v>
      </c>
      <c r="C15" s="17"/>
      <c r="F15" s="1"/>
    </row>
    <row r="16" spans="1:6" ht="12" customHeight="1" x14ac:dyDescent="0.3">
      <c r="A16" s="16" t="s">
        <v>139</v>
      </c>
      <c r="B16" s="145">
        <v>344070</v>
      </c>
      <c r="C16" s="17"/>
      <c r="F16" s="1"/>
    </row>
    <row r="17" spans="1:2" ht="12" customHeight="1" x14ac:dyDescent="0.3">
      <c r="A17" s="16" t="s">
        <v>140</v>
      </c>
      <c r="B17" s="145">
        <v>66184</v>
      </c>
    </row>
    <row r="18" spans="1:2" ht="12" customHeight="1" x14ac:dyDescent="0.3">
      <c r="A18" s="16" t="s">
        <v>141</v>
      </c>
      <c r="B18" s="145">
        <v>332988</v>
      </c>
    </row>
    <row r="19" spans="1:2" ht="12" customHeight="1" x14ac:dyDescent="0.3"/>
    <row r="20" spans="1:2" ht="12" customHeight="1" x14ac:dyDescent="0.3">
      <c r="A20" s="293"/>
      <c r="B20" s="305"/>
    </row>
    <row r="21" spans="1:2" ht="12" customHeight="1" x14ac:dyDescent="0.3">
      <c r="A21" s="304"/>
      <c r="B21" s="305"/>
    </row>
    <row r="22" spans="1:2" ht="12" customHeight="1" x14ac:dyDescent="0.3">
      <c r="A22" s="304"/>
      <c r="B22" s="305"/>
    </row>
    <row r="23" spans="1:2" ht="12" customHeight="1" x14ac:dyDescent="0.3">
      <c r="A23" s="304"/>
      <c r="B23" s="305"/>
    </row>
    <row r="24" spans="1:2" ht="12" customHeight="1" x14ac:dyDescent="0.3">
      <c r="A24" s="293"/>
      <c r="B24" s="305"/>
    </row>
    <row r="25" spans="1:2" ht="12" customHeight="1" x14ac:dyDescent="0.3">
      <c r="A25" s="293"/>
      <c r="B25" s="305"/>
    </row>
    <row r="26" spans="1:2" ht="12" customHeight="1" x14ac:dyDescent="0.3">
      <c r="A26" s="293"/>
      <c r="B26" s="305"/>
    </row>
    <row r="27" spans="1:2" ht="12" customHeight="1" x14ac:dyDescent="0.3">
      <c r="A27" s="293"/>
      <c r="B27" s="305"/>
    </row>
    <row r="28" spans="1:2" ht="12" customHeight="1" x14ac:dyDescent="0.3">
      <c r="A28" s="293"/>
      <c r="B28" s="305"/>
    </row>
    <row r="29" spans="1:2" ht="15" customHeight="1" x14ac:dyDescent="0.3">
      <c r="A29" s="302"/>
      <c r="B29" s="302"/>
    </row>
    <row r="30" spans="1:2" ht="15" customHeight="1" x14ac:dyDescent="0.3">
      <c r="A30" s="302"/>
      <c r="B30" s="302"/>
    </row>
  </sheetData>
  <hyperlinks>
    <hyperlink ref="F2" location="Contents_Main!A1" display="Contents Tab" xr:uid="{70926934-A5B8-4ED6-A88F-2679F7C41251}"/>
  </hyperlinks>
  <pageMargins left="0.75" right="0.75" top="1" bottom="1" header="0" footer="0"/>
  <pageSetup paperSize="9" orientation="landscape"/>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1190F-900A-4F57-BDA5-F1D11A905A2B}">
  <sheetPr codeName="Sheet46">
    <tabColor rgb="FF00B050"/>
  </sheetPr>
  <dimension ref="A2:O27"/>
  <sheetViews>
    <sheetView showGridLines="0" topLeftCell="H1" zoomScaleNormal="100" workbookViewId="0">
      <selection activeCell="O3" sqref="O3"/>
    </sheetView>
  </sheetViews>
  <sheetFormatPr defaultColWidth="14.44140625" defaultRowHeight="15" customHeight="1" x14ac:dyDescent="0.3"/>
  <cols>
    <col min="1" max="1" width="17.5546875" hidden="1" customWidth="1"/>
    <col min="2" max="7" width="19.5546875" hidden="1" customWidth="1"/>
    <col min="8" max="8" width="13.5546875" customWidth="1"/>
    <col min="9" max="9" width="23.5546875" customWidth="1"/>
    <col min="10" max="10" width="17.88671875" bestFit="1" customWidth="1"/>
    <col min="11" max="11" width="20.5546875" bestFit="1" customWidth="1"/>
    <col min="12" max="12" width="29.88671875" customWidth="1"/>
    <col min="13" max="13" width="27.88671875" customWidth="1"/>
    <col min="14" max="14" width="29.44140625" customWidth="1"/>
    <col min="15" max="15" width="28.109375" customWidth="1"/>
    <col min="16" max="28" width="32.109375" bestFit="1" customWidth="1"/>
    <col min="29" max="29" width="11.109375" bestFit="1" customWidth="1"/>
    <col min="30" max="32" width="17.88671875" bestFit="1" customWidth="1"/>
    <col min="33" max="33" width="32.88671875" bestFit="1" customWidth="1"/>
    <col min="34" max="37" width="17.88671875" bestFit="1" customWidth="1"/>
    <col min="38" max="38" width="21.44140625" bestFit="1" customWidth="1"/>
    <col min="39" max="40" width="17.88671875" bestFit="1" customWidth="1"/>
    <col min="41" max="41" width="12.88671875" bestFit="1" customWidth="1"/>
    <col min="42" max="43" width="17.88671875" bestFit="1" customWidth="1"/>
    <col min="44" max="44" width="21.44140625" bestFit="1" customWidth="1"/>
  </cols>
  <sheetData>
    <row r="2" spans="1:14" ht="12.75" customHeight="1" x14ac:dyDescent="0.3">
      <c r="A2" s="10" t="s">
        <v>285</v>
      </c>
      <c r="B2" s="8"/>
      <c r="C2" s="8"/>
      <c r="D2" s="8"/>
      <c r="E2" s="8"/>
      <c r="F2" s="8"/>
      <c r="G2" s="8"/>
      <c r="H2" s="211" t="s">
        <v>128</v>
      </c>
      <c r="I2" s="10" t="s">
        <v>77</v>
      </c>
      <c r="J2" s="8"/>
      <c r="K2" s="8"/>
      <c r="L2" s="8"/>
      <c r="M2" s="8"/>
      <c r="N2" s="8"/>
    </row>
    <row r="3" spans="1:14" ht="12.75" customHeight="1" x14ac:dyDescent="0.3">
      <c r="A3" s="1"/>
      <c r="B3" s="1"/>
      <c r="C3" s="1"/>
      <c r="D3" s="1"/>
      <c r="E3" s="1"/>
      <c r="F3" s="1"/>
      <c r="G3" s="1"/>
      <c r="H3" s="1"/>
      <c r="I3" s="1"/>
      <c r="J3" s="1"/>
      <c r="K3" s="1"/>
      <c r="L3" s="1"/>
      <c r="M3" s="1"/>
      <c r="N3" s="1"/>
    </row>
    <row r="4" spans="1:14" ht="12.75" customHeight="1" thickBot="1" x14ac:dyDescent="0.35">
      <c r="A4" s="1"/>
      <c r="B4" s="1"/>
      <c r="C4" s="1"/>
      <c r="D4" s="1"/>
      <c r="E4" s="1"/>
      <c r="F4" s="1"/>
      <c r="G4" s="1"/>
      <c r="H4" s="1"/>
      <c r="I4" s="8" t="s">
        <v>286</v>
      </c>
      <c r="J4" s="1"/>
      <c r="K4" s="1"/>
      <c r="L4" s="1"/>
      <c r="M4" s="1"/>
      <c r="N4" s="1"/>
    </row>
    <row r="5" spans="1:14" ht="25.2" x14ac:dyDescent="0.3">
      <c r="A5" s="282"/>
      <c r="B5" s="240" t="s">
        <v>177</v>
      </c>
      <c r="C5" s="240" t="s">
        <v>131</v>
      </c>
      <c r="D5" s="240" t="s">
        <v>132</v>
      </c>
      <c r="E5" s="240" t="s">
        <v>133</v>
      </c>
      <c r="F5" s="37" t="s">
        <v>134</v>
      </c>
      <c r="G5" s="1"/>
      <c r="H5" s="1"/>
      <c r="I5" s="118"/>
      <c r="J5" s="119" t="s">
        <v>177</v>
      </c>
      <c r="K5" s="119" t="s">
        <v>131</v>
      </c>
      <c r="L5" s="119" t="s">
        <v>132</v>
      </c>
      <c r="M5" s="119" t="s">
        <v>133</v>
      </c>
      <c r="N5" s="119" t="s">
        <v>134</v>
      </c>
    </row>
    <row r="6" spans="1:14" ht="12.75" customHeight="1" x14ac:dyDescent="0.3">
      <c r="A6" s="33" t="s">
        <v>151</v>
      </c>
      <c r="B6" s="120">
        <v>76</v>
      </c>
      <c r="C6" s="120">
        <v>34</v>
      </c>
      <c r="D6" s="120">
        <v>8</v>
      </c>
      <c r="E6" s="120">
        <v>25</v>
      </c>
      <c r="F6" s="121">
        <v>9</v>
      </c>
      <c r="G6" s="122"/>
      <c r="H6" s="1"/>
      <c r="I6" s="32" t="s">
        <v>151</v>
      </c>
      <c r="J6" s="120">
        <v>64</v>
      </c>
      <c r="K6" s="120">
        <v>18</v>
      </c>
      <c r="L6" s="120">
        <v>23</v>
      </c>
      <c r="M6" s="120">
        <v>20</v>
      </c>
      <c r="N6" s="120">
        <v>3</v>
      </c>
    </row>
    <row r="7" spans="1:14" ht="12.75" customHeight="1" x14ac:dyDescent="0.3">
      <c r="A7" s="33" t="s">
        <v>178</v>
      </c>
      <c r="B7" s="120">
        <v>20.8</v>
      </c>
      <c r="C7" s="120">
        <v>-2.6</v>
      </c>
      <c r="D7" s="120">
        <v>27.6</v>
      </c>
      <c r="E7" s="120">
        <v>20.3</v>
      </c>
      <c r="F7" s="121">
        <v>24.3</v>
      </c>
      <c r="G7" s="122"/>
      <c r="H7" s="1"/>
      <c r="I7" s="32" t="s">
        <v>178</v>
      </c>
      <c r="J7" s="219">
        <v>0.1339306922971446</v>
      </c>
      <c r="K7" s="219">
        <v>0.16139632269077975</v>
      </c>
      <c r="L7" s="219">
        <v>0.11063683745305752</v>
      </c>
      <c r="M7" s="219">
        <v>0.13690907675691077</v>
      </c>
      <c r="N7" s="219">
        <v>0.13127242585469512</v>
      </c>
    </row>
    <row r="8" spans="1:14" ht="12.75" customHeight="1" x14ac:dyDescent="0.3">
      <c r="A8" s="33" t="s">
        <v>179</v>
      </c>
      <c r="B8" s="123">
        <v>34.400599669999998</v>
      </c>
      <c r="C8" s="124">
        <v>5.1684999469999999</v>
      </c>
      <c r="D8" s="123" t="s">
        <v>199</v>
      </c>
      <c r="E8" s="124">
        <v>54.146499630000001</v>
      </c>
      <c r="F8" s="125" t="s">
        <v>199</v>
      </c>
      <c r="G8" s="122"/>
      <c r="H8" s="1"/>
      <c r="I8" s="32" t="s">
        <v>179</v>
      </c>
      <c r="J8" s="220">
        <v>0.28915000000000002</v>
      </c>
      <c r="K8" s="218">
        <v>0.22856000000000012</v>
      </c>
      <c r="L8" s="220">
        <v>0.32706000000000007</v>
      </c>
      <c r="M8" s="221">
        <v>0.33996000000000004</v>
      </c>
      <c r="N8" s="220" t="s">
        <v>199</v>
      </c>
    </row>
    <row r="9" spans="1:14" ht="12.75" customHeight="1" x14ac:dyDescent="0.3">
      <c r="A9" s="33" t="s">
        <v>180</v>
      </c>
      <c r="B9" s="123">
        <v>22.944000240000001</v>
      </c>
      <c r="C9" s="123">
        <v>0.82475000600000004</v>
      </c>
      <c r="D9" s="123">
        <v>36.691749569999999</v>
      </c>
      <c r="E9" s="124">
        <v>32.042500500000003</v>
      </c>
      <c r="F9" s="125">
        <v>32.115999219999999</v>
      </c>
      <c r="G9" s="122"/>
      <c r="H9" s="1"/>
      <c r="I9" s="32" t="s">
        <v>180</v>
      </c>
      <c r="J9" s="220">
        <v>0.18965000000000001</v>
      </c>
      <c r="K9" s="221">
        <v>5.0125000000000003E-2</v>
      </c>
      <c r="L9" s="220">
        <v>0.1951</v>
      </c>
      <c r="M9" s="221">
        <v>0.24740000000000001</v>
      </c>
      <c r="N9" s="220">
        <v>0.23910000000000001</v>
      </c>
    </row>
    <row r="10" spans="1:14" ht="12.75" customHeight="1" x14ac:dyDescent="0.3">
      <c r="A10" s="33" t="s">
        <v>181</v>
      </c>
      <c r="B10" s="123">
        <v>4.3229999540000001</v>
      </c>
      <c r="C10" s="124">
        <v>-4.1660000090000002</v>
      </c>
      <c r="D10" s="123">
        <v>15.80750012</v>
      </c>
      <c r="E10" s="124">
        <v>20.572500229999999</v>
      </c>
      <c r="F10" s="125">
        <v>27.367000579999999</v>
      </c>
      <c r="G10" s="122"/>
      <c r="H10" s="1"/>
      <c r="I10" s="32" t="s">
        <v>181</v>
      </c>
      <c r="J10" s="220">
        <v>7.8350000000000003E-2</v>
      </c>
      <c r="K10" s="220">
        <v>-4.5500000000000002E-3</v>
      </c>
      <c r="L10" s="220">
        <v>7.4200000000000002E-2</v>
      </c>
      <c r="M10" s="221">
        <v>0.1399</v>
      </c>
      <c r="N10" s="220">
        <v>0.12239999999999999</v>
      </c>
    </row>
    <row r="11" spans="1:14" ht="12.75" customHeight="1" x14ac:dyDescent="0.3">
      <c r="A11" s="33" t="s">
        <v>182</v>
      </c>
      <c r="B11" s="123">
        <v>-4.9670000080000003</v>
      </c>
      <c r="C11" s="123">
        <v>-18.564250470000001</v>
      </c>
      <c r="D11" s="123">
        <v>-1.2727500199999999</v>
      </c>
      <c r="E11" s="124">
        <v>3.9600000080000002</v>
      </c>
      <c r="F11" s="125">
        <v>17.018000130000001</v>
      </c>
      <c r="G11" s="122"/>
      <c r="H11" s="1"/>
      <c r="I11" s="32" t="s">
        <v>182</v>
      </c>
      <c r="J11" s="220">
        <v>-4.5500000000000002E-3</v>
      </c>
      <c r="K11" s="221">
        <v>-3.0075000000000001E-2</v>
      </c>
      <c r="L11" s="220">
        <v>1.5E-3</v>
      </c>
      <c r="M11" s="221">
        <v>7.9075000000000006E-2</v>
      </c>
      <c r="N11" s="220">
        <v>0.1022</v>
      </c>
    </row>
    <row r="12" spans="1:14" ht="12.75" customHeight="1" x14ac:dyDescent="0.3">
      <c r="A12" s="33" t="s">
        <v>183</v>
      </c>
      <c r="B12" s="123">
        <v>-18.628799820000001</v>
      </c>
      <c r="C12" s="123">
        <v>-21.246000290000001</v>
      </c>
      <c r="D12" s="123" t="s">
        <v>199</v>
      </c>
      <c r="E12" s="124">
        <v>-4.4729999300000003</v>
      </c>
      <c r="F12" s="125" t="s">
        <v>199</v>
      </c>
      <c r="G12" s="1"/>
      <c r="H12" s="1"/>
      <c r="I12" s="32" t="s">
        <v>183</v>
      </c>
      <c r="J12" s="220">
        <v>-3.6999999999999998E-2</v>
      </c>
      <c r="K12" s="220">
        <v>-8.2720000000000002E-2</v>
      </c>
      <c r="L12" s="220">
        <v>-2.5159999999999995E-2</v>
      </c>
      <c r="M12" s="221">
        <v>-3.2529999999999996E-2</v>
      </c>
      <c r="N12" s="220" t="s">
        <v>199</v>
      </c>
    </row>
    <row r="13" spans="1:14" ht="12.75" customHeight="1" x14ac:dyDescent="0.3">
      <c r="A13" s="33" t="s">
        <v>184</v>
      </c>
      <c r="B13" s="123">
        <v>53.029399490000003</v>
      </c>
      <c r="C13" s="123">
        <v>26.414500239999999</v>
      </c>
      <c r="D13" s="123" t="s">
        <v>199</v>
      </c>
      <c r="E13" s="123">
        <v>58.619499560000001</v>
      </c>
      <c r="F13" s="125" t="s">
        <v>199</v>
      </c>
      <c r="G13" s="126"/>
      <c r="H13" s="126"/>
      <c r="I13" s="32" t="s">
        <v>184</v>
      </c>
      <c r="J13" s="220">
        <v>0.32615</v>
      </c>
      <c r="K13" s="220">
        <v>0.31128000000000011</v>
      </c>
      <c r="L13" s="220">
        <v>0.35222000000000009</v>
      </c>
      <c r="M13" s="220">
        <v>0.37249000000000004</v>
      </c>
      <c r="N13" s="220" t="s">
        <v>199</v>
      </c>
    </row>
    <row r="14" spans="1:14" ht="12.75" customHeight="1" thickBot="1" x14ac:dyDescent="0.35">
      <c r="A14" s="34" t="s">
        <v>185</v>
      </c>
      <c r="B14" s="127">
        <v>117.0830002</v>
      </c>
      <c r="C14" s="128">
        <v>63.95500183</v>
      </c>
      <c r="D14" s="127">
        <v>61.053998470000003</v>
      </c>
      <c r="E14" s="128">
        <v>68.996998309999995</v>
      </c>
      <c r="F14" s="129">
        <v>21.01999855</v>
      </c>
      <c r="G14" s="1"/>
      <c r="H14" s="1"/>
      <c r="I14" s="32" t="s">
        <v>185</v>
      </c>
      <c r="J14" s="220">
        <v>0.65579999999999994</v>
      </c>
      <c r="K14" s="220">
        <v>0.37769999999999998</v>
      </c>
      <c r="L14" s="220">
        <v>0.65579999999999994</v>
      </c>
      <c r="M14" s="221">
        <v>0.50009999999999999</v>
      </c>
      <c r="N14" s="220">
        <v>0.13690000000000002</v>
      </c>
    </row>
    <row r="17" spans="1:15" ht="12.75" customHeight="1" thickBot="1" x14ac:dyDescent="0.35">
      <c r="A17" s="10" t="s">
        <v>287</v>
      </c>
      <c r="B17" s="130"/>
      <c r="C17" s="130"/>
      <c r="D17" s="130"/>
      <c r="E17" s="130"/>
      <c r="F17" s="130"/>
      <c r="G17" s="130"/>
      <c r="H17" s="1"/>
      <c r="I17" s="8" t="s">
        <v>287</v>
      </c>
      <c r="J17" s="130"/>
      <c r="K17" s="130"/>
      <c r="L17" s="130"/>
      <c r="M17" s="130"/>
      <c r="N17" s="130"/>
      <c r="O17" s="130"/>
    </row>
    <row r="18" spans="1:15" ht="14.4" x14ac:dyDescent="0.3">
      <c r="A18" s="283"/>
      <c r="B18" s="284" t="s">
        <v>187</v>
      </c>
      <c r="C18" s="284" t="s">
        <v>137</v>
      </c>
      <c r="D18" s="284" t="s">
        <v>138</v>
      </c>
      <c r="E18" s="284" t="s">
        <v>188</v>
      </c>
      <c r="F18" s="284" t="s">
        <v>140</v>
      </c>
      <c r="G18" s="131" t="s">
        <v>141</v>
      </c>
      <c r="H18" s="27"/>
      <c r="I18" s="119"/>
      <c r="J18" s="119" t="s">
        <v>187</v>
      </c>
      <c r="K18" s="119" t="s">
        <v>137</v>
      </c>
      <c r="L18" s="119" t="s">
        <v>138</v>
      </c>
      <c r="M18" s="119" t="s">
        <v>188</v>
      </c>
      <c r="N18" s="119" t="s">
        <v>140</v>
      </c>
      <c r="O18" s="119" t="s">
        <v>141</v>
      </c>
    </row>
    <row r="19" spans="1:15" ht="12.75" customHeight="1" x14ac:dyDescent="0.3">
      <c r="A19" s="33" t="s">
        <v>151</v>
      </c>
      <c r="B19" s="120">
        <v>76</v>
      </c>
      <c r="C19" s="120">
        <v>45</v>
      </c>
      <c r="D19" s="120">
        <v>31</v>
      </c>
      <c r="E19" s="120">
        <v>28</v>
      </c>
      <c r="F19" s="120">
        <v>27</v>
      </c>
      <c r="G19" s="121">
        <v>49</v>
      </c>
      <c r="H19" s="1"/>
      <c r="I19" s="32" t="s">
        <v>151</v>
      </c>
      <c r="J19" s="120">
        <v>64</v>
      </c>
      <c r="K19" s="120">
        <v>39</v>
      </c>
      <c r="L19" s="120">
        <v>25</v>
      </c>
      <c r="M19" s="120">
        <v>24</v>
      </c>
      <c r="N19" s="120">
        <v>17</v>
      </c>
      <c r="O19" s="120">
        <v>47</v>
      </c>
    </row>
    <row r="20" spans="1:15" ht="12.75" customHeight="1" x14ac:dyDescent="0.3">
      <c r="A20" s="33" t="s">
        <v>178</v>
      </c>
      <c r="B20" s="120">
        <v>20.8</v>
      </c>
      <c r="C20" s="120">
        <v>9.6999999999999993</v>
      </c>
      <c r="D20" s="132">
        <v>23</v>
      </c>
      <c r="E20" s="120">
        <v>22.8</v>
      </c>
      <c r="F20" s="120">
        <v>5.9</v>
      </c>
      <c r="G20" s="121">
        <v>24</v>
      </c>
      <c r="H20" s="1"/>
      <c r="I20" s="32" t="s">
        <v>178</v>
      </c>
      <c r="J20" s="219">
        <v>0.1339306922971446</v>
      </c>
      <c r="K20" s="219">
        <v>0.18705151334343095</v>
      </c>
      <c r="L20" s="219">
        <v>0.1255109805606478</v>
      </c>
      <c r="M20" s="219">
        <v>0.12774914011074534</v>
      </c>
      <c r="N20" s="219">
        <v>0.24447203456511479</v>
      </c>
      <c r="O20" s="219">
        <v>0.12648512957052782</v>
      </c>
    </row>
    <row r="21" spans="1:15" ht="12.75" customHeight="1" x14ac:dyDescent="0.3">
      <c r="A21" s="33" t="s">
        <v>179</v>
      </c>
      <c r="B21" s="123">
        <v>34.400599669999998</v>
      </c>
      <c r="C21" s="124">
        <v>33.085000610000002</v>
      </c>
      <c r="D21" s="123">
        <v>38.20909958</v>
      </c>
      <c r="E21" s="124">
        <v>37.61079865</v>
      </c>
      <c r="F21" s="123">
        <v>6.4805999759999997</v>
      </c>
      <c r="G21" s="85">
        <v>41.010998540000003</v>
      </c>
      <c r="H21" s="1"/>
      <c r="I21" s="32" t="s">
        <v>179</v>
      </c>
      <c r="J21" s="220">
        <v>0.28915000000000002</v>
      </c>
      <c r="K21" s="220">
        <v>0.2853</v>
      </c>
      <c r="L21" s="220">
        <v>0.30768000000000006</v>
      </c>
      <c r="M21" s="220">
        <v>0.26605000000000001</v>
      </c>
      <c r="N21" s="220">
        <v>0.30033999999999994</v>
      </c>
      <c r="O21" s="220">
        <v>0.27662000000000025</v>
      </c>
    </row>
    <row r="22" spans="1:15" ht="12.75" customHeight="1" x14ac:dyDescent="0.3">
      <c r="A22" s="33" t="s">
        <v>180</v>
      </c>
      <c r="B22" s="123">
        <v>22.944000240000001</v>
      </c>
      <c r="C22" s="123">
        <v>16.955500130000001</v>
      </c>
      <c r="D22" s="123">
        <v>27.96850061</v>
      </c>
      <c r="E22" s="124">
        <v>28.255500319999999</v>
      </c>
      <c r="F22" s="123">
        <v>1.1870000359999999</v>
      </c>
      <c r="G22" s="85">
        <v>30.771499630000001</v>
      </c>
      <c r="H22" s="1"/>
      <c r="I22" s="32" t="s">
        <v>180</v>
      </c>
      <c r="J22" s="220">
        <v>0.18965000000000001</v>
      </c>
      <c r="K22" s="220">
        <v>0.19739999999999999</v>
      </c>
      <c r="L22" s="220">
        <v>0.1545</v>
      </c>
      <c r="M22" s="220">
        <v>0.15784999999999999</v>
      </c>
      <c r="N22" s="220">
        <v>0.19130000000000003</v>
      </c>
      <c r="O22" s="220">
        <v>0.18990000000000001</v>
      </c>
    </row>
    <row r="23" spans="1:15" ht="12.75" customHeight="1" x14ac:dyDescent="0.3">
      <c r="A23" s="33" t="s">
        <v>181</v>
      </c>
      <c r="B23" s="123">
        <v>4.3229999540000001</v>
      </c>
      <c r="C23" s="124">
        <v>-0.19499999300000001</v>
      </c>
      <c r="D23" s="123">
        <v>13.48750019</v>
      </c>
      <c r="E23" s="124">
        <v>17.018000130000001</v>
      </c>
      <c r="F23" s="123">
        <v>-3.3650000100000002</v>
      </c>
      <c r="G23" s="85">
        <v>14.41599989</v>
      </c>
      <c r="H23" s="1"/>
      <c r="I23" s="32" t="s">
        <v>181</v>
      </c>
      <c r="J23" s="220">
        <v>7.8350000000000003E-2</v>
      </c>
      <c r="K23" s="220">
        <v>7.85E-2</v>
      </c>
      <c r="L23" s="220">
        <v>7.8200000000000006E-2</v>
      </c>
      <c r="M23" s="220">
        <v>7.8350000000000003E-2</v>
      </c>
      <c r="N23" s="220">
        <v>2.06E-2</v>
      </c>
      <c r="O23" s="220">
        <v>8.6699999999999999E-2</v>
      </c>
    </row>
    <row r="24" spans="1:15" ht="12.75" customHeight="1" x14ac:dyDescent="0.3">
      <c r="A24" s="33" t="s">
        <v>182</v>
      </c>
      <c r="B24" s="123">
        <v>-4.9670000080000003</v>
      </c>
      <c r="C24" s="123">
        <v>-8.5694999690000007</v>
      </c>
      <c r="D24" s="123">
        <v>-2.0647500160000001</v>
      </c>
      <c r="E24" s="124">
        <v>-1.8292499179999999</v>
      </c>
      <c r="F24" s="123">
        <v>-18.573999400000002</v>
      </c>
      <c r="G24" s="85">
        <v>-1.243499994</v>
      </c>
      <c r="H24" s="1"/>
      <c r="I24" s="32" t="s">
        <v>182</v>
      </c>
      <c r="J24" s="220">
        <v>-4.5500000000000002E-3</v>
      </c>
      <c r="K24" s="220">
        <v>-5.0000000000000001E-3</v>
      </c>
      <c r="L24" s="220">
        <v>-4.4000000000000003E-3</v>
      </c>
      <c r="M24" s="220">
        <v>-2.6750000000000003E-3</v>
      </c>
      <c r="N24" s="220">
        <v>-2.835E-2</v>
      </c>
      <c r="O24" s="220">
        <v>-4.0000000000000001E-3</v>
      </c>
    </row>
    <row r="25" spans="1:15" ht="12.75" customHeight="1" x14ac:dyDescent="0.3">
      <c r="A25" s="33" t="s">
        <v>183</v>
      </c>
      <c r="B25" s="123">
        <v>-18.628799820000001</v>
      </c>
      <c r="C25" s="123">
        <v>-19.224200060000001</v>
      </c>
      <c r="D25" s="123">
        <v>-17.354300739999999</v>
      </c>
      <c r="E25" s="124">
        <v>-18.806600759999998</v>
      </c>
      <c r="F25" s="123">
        <v>-22.155600360000001</v>
      </c>
      <c r="G25" s="85">
        <v>-6.1924999239999998</v>
      </c>
      <c r="H25" s="1"/>
      <c r="I25" s="32" t="s">
        <v>183</v>
      </c>
      <c r="J25" s="220">
        <v>-3.6999999999999998E-2</v>
      </c>
      <c r="K25" s="220">
        <v>-3.8399999999999997E-2</v>
      </c>
      <c r="L25" s="220">
        <v>-5.5239999999999997E-2</v>
      </c>
      <c r="M25" s="220">
        <v>-6.0149999999999995E-2</v>
      </c>
      <c r="N25" s="220">
        <v>-8.294E-2</v>
      </c>
      <c r="O25" s="220">
        <v>-2.768E-2</v>
      </c>
    </row>
    <row r="26" spans="1:15" ht="12.75" customHeight="1" x14ac:dyDescent="0.3">
      <c r="A26" s="33" t="s">
        <v>184</v>
      </c>
      <c r="B26" s="123">
        <v>53.029399490000003</v>
      </c>
      <c r="C26" s="123">
        <v>52.309200670000003</v>
      </c>
      <c r="D26" s="123">
        <v>55.56340032</v>
      </c>
      <c r="E26" s="123">
        <v>56.417399410000002</v>
      </c>
      <c r="F26" s="123">
        <v>28.636200330000001</v>
      </c>
      <c r="G26" s="125">
        <v>47.203498459999999</v>
      </c>
      <c r="H26" s="1"/>
      <c r="I26" s="32" t="s">
        <v>184</v>
      </c>
      <c r="J26" s="220">
        <v>0.32615</v>
      </c>
      <c r="K26" s="220">
        <v>0.32369999999999999</v>
      </c>
      <c r="L26" s="220">
        <v>0.36292000000000008</v>
      </c>
      <c r="M26" s="220">
        <v>0.32619999999999999</v>
      </c>
      <c r="N26" s="220">
        <v>0.38327999999999995</v>
      </c>
      <c r="O26" s="220">
        <v>0.30430000000000024</v>
      </c>
    </row>
    <row r="27" spans="1:15" ht="12.75" customHeight="1" thickBot="1" x14ac:dyDescent="0.35">
      <c r="A27" s="34" t="s">
        <v>185</v>
      </c>
      <c r="B27" s="127">
        <v>117.0830002</v>
      </c>
      <c r="C27" s="128">
        <v>111.1730003</v>
      </c>
      <c r="D27" s="127">
        <v>87.380998610000006</v>
      </c>
      <c r="E27" s="128">
        <v>87.380998610000006</v>
      </c>
      <c r="F27" s="127">
        <v>73.725002290000006</v>
      </c>
      <c r="G27" s="133">
        <v>81.213998790000005</v>
      </c>
      <c r="H27" s="1"/>
      <c r="I27" s="32" t="s">
        <v>185</v>
      </c>
      <c r="J27" s="220">
        <v>0.65579999999999994</v>
      </c>
      <c r="K27" s="220">
        <v>0.5877</v>
      </c>
      <c r="L27" s="220">
        <v>0.49170000000000003</v>
      </c>
      <c r="M27" s="220">
        <v>0.4803</v>
      </c>
      <c r="N27" s="220">
        <v>0.41439999999999999</v>
      </c>
      <c r="O27" s="220">
        <v>0.65579999999999994</v>
      </c>
    </row>
  </sheetData>
  <hyperlinks>
    <hyperlink ref="H2" location="Contents_Main!A1" display="Contents Tab" xr:uid="{8C5EC692-FE86-459A-8DB3-6D83A15D3653}"/>
  </hyperlinks>
  <pageMargins left="0.39370078740157483" right="0" top="0.39370078740157483" bottom="0" header="0" footer="0"/>
  <pageSetup paperSize="9" scale="83" orientation="landscape"/>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391ED-FC56-4F6A-B8BF-6271BFD7CAD5}">
  <sheetPr codeName="Sheet47">
    <tabColor rgb="FF00B050"/>
  </sheetPr>
  <dimension ref="A2:O27"/>
  <sheetViews>
    <sheetView showGridLines="0" topLeftCell="H1" zoomScaleNormal="100" workbookViewId="0">
      <selection activeCell="J20" sqref="J20:O27"/>
    </sheetView>
  </sheetViews>
  <sheetFormatPr defaultColWidth="14.44140625" defaultRowHeight="15" customHeight="1" x14ac:dyDescent="0.3"/>
  <cols>
    <col min="1" max="1" width="17.5546875" hidden="1" customWidth="1"/>
    <col min="2" max="7" width="19.5546875" hidden="1" customWidth="1"/>
    <col min="8" max="8" width="13.5546875" customWidth="1"/>
    <col min="9" max="9" width="37.44140625" customWidth="1"/>
    <col min="10" max="10" width="17.88671875" bestFit="1" customWidth="1"/>
    <col min="11" max="11" width="20.5546875" bestFit="1" customWidth="1"/>
    <col min="12" max="12" width="34.109375" customWidth="1"/>
    <col min="13" max="13" width="30.109375" customWidth="1"/>
    <col min="14" max="14" width="34.44140625" customWidth="1"/>
    <col min="15" max="15" width="28.5546875" customWidth="1"/>
    <col min="16" max="28" width="32.109375" bestFit="1" customWidth="1"/>
    <col min="29" max="29" width="11.109375" bestFit="1" customWidth="1"/>
    <col min="30" max="32" width="17.88671875" bestFit="1" customWidth="1"/>
    <col min="33" max="33" width="32.88671875" bestFit="1" customWidth="1"/>
    <col min="34" max="37" width="17.88671875" bestFit="1" customWidth="1"/>
    <col min="38" max="38" width="21.44140625" bestFit="1" customWidth="1"/>
    <col min="39" max="40" width="17.88671875" bestFit="1" customWidth="1"/>
    <col min="41" max="41" width="12.88671875" bestFit="1" customWidth="1"/>
    <col min="42" max="43" width="17.88671875" bestFit="1" customWidth="1"/>
    <col min="44" max="44" width="21.44140625" bestFit="1" customWidth="1"/>
  </cols>
  <sheetData>
    <row r="2" spans="1:14" ht="12.75" customHeight="1" x14ac:dyDescent="0.3">
      <c r="A2" s="10" t="s">
        <v>285</v>
      </c>
      <c r="B2" s="8"/>
      <c r="C2" s="8"/>
      <c r="D2" s="8"/>
      <c r="E2" s="8"/>
      <c r="F2" s="8"/>
      <c r="G2" s="8"/>
      <c r="H2" s="211" t="s">
        <v>128</v>
      </c>
      <c r="I2" s="10" t="s">
        <v>78</v>
      </c>
      <c r="J2" s="8"/>
      <c r="K2" s="8"/>
      <c r="L2" s="8"/>
      <c r="M2" s="8"/>
      <c r="N2" s="8"/>
    </row>
    <row r="3" spans="1:14" ht="12.75" customHeight="1" x14ac:dyDescent="0.3">
      <c r="A3" s="1"/>
      <c r="B3" s="1"/>
      <c r="C3" s="1"/>
      <c r="D3" s="1"/>
      <c r="E3" s="1"/>
      <c r="F3" s="1"/>
      <c r="G3" s="1"/>
      <c r="H3" s="1"/>
      <c r="I3" s="1"/>
      <c r="J3" s="1"/>
      <c r="K3" s="1"/>
      <c r="L3" s="1"/>
      <c r="M3" s="1"/>
      <c r="N3" s="1"/>
    </row>
    <row r="4" spans="1:14" ht="12.75" customHeight="1" thickBot="1" x14ac:dyDescent="0.35">
      <c r="A4" s="1"/>
      <c r="B4" s="1"/>
      <c r="C4" s="1"/>
      <c r="D4" s="1"/>
      <c r="E4" s="1"/>
      <c r="F4" s="1"/>
      <c r="G4" s="1"/>
      <c r="H4" s="1"/>
      <c r="I4" s="8" t="s">
        <v>286</v>
      </c>
      <c r="J4" s="1"/>
      <c r="K4" s="1"/>
      <c r="L4" s="1"/>
      <c r="M4" s="1"/>
      <c r="N4" s="1"/>
    </row>
    <row r="5" spans="1:14" ht="25.2" x14ac:dyDescent="0.3">
      <c r="A5" s="282"/>
      <c r="B5" s="240" t="s">
        <v>177</v>
      </c>
      <c r="C5" s="240" t="s">
        <v>131</v>
      </c>
      <c r="D5" s="240" t="s">
        <v>132</v>
      </c>
      <c r="E5" s="240" t="s">
        <v>133</v>
      </c>
      <c r="F5" s="37" t="s">
        <v>134</v>
      </c>
      <c r="G5" s="1"/>
      <c r="H5" s="1"/>
      <c r="I5" s="118"/>
      <c r="J5" s="119" t="s">
        <v>177</v>
      </c>
      <c r="K5" s="119" t="s">
        <v>131</v>
      </c>
      <c r="L5" s="119" t="s">
        <v>132</v>
      </c>
      <c r="M5" s="119" t="s">
        <v>133</v>
      </c>
      <c r="N5" s="119" t="s">
        <v>134</v>
      </c>
    </row>
    <row r="6" spans="1:14" ht="12.75" customHeight="1" x14ac:dyDescent="0.3">
      <c r="A6" s="33" t="s">
        <v>151</v>
      </c>
      <c r="B6" s="120">
        <v>76</v>
      </c>
      <c r="C6" s="120">
        <v>34</v>
      </c>
      <c r="D6" s="120">
        <v>8</v>
      </c>
      <c r="E6" s="120">
        <v>25</v>
      </c>
      <c r="F6" s="121">
        <v>9</v>
      </c>
      <c r="G6" s="122"/>
      <c r="H6" s="1"/>
      <c r="I6" s="32" t="s">
        <v>151</v>
      </c>
      <c r="J6" s="120">
        <v>64</v>
      </c>
      <c r="K6" s="120">
        <v>18</v>
      </c>
      <c r="L6" s="120">
        <v>23</v>
      </c>
      <c r="M6" s="120">
        <v>20</v>
      </c>
      <c r="N6" s="120">
        <v>3</v>
      </c>
    </row>
    <row r="7" spans="1:14" ht="12.75" customHeight="1" x14ac:dyDescent="0.3">
      <c r="A7" s="33" t="s">
        <v>178</v>
      </c>
      <c r="B7" s="120">
        <v>20.8</v>
      </c>
      <c r="C7" s="120">
        <v>-2.6</v>
      </c>
      <c r="D7" s="120">
        <v>27.6</v>
      </c>
      <c r="E7" s="120">
        <v>20.3</v>
      </c>
      <c r="F7" s="121">
        <v>24.3</v>
      </c>
      <c r="G7" s="122"/>
      <c r="H7" s="1"/>
      <c r="I7" s="32" t="s">
        <v>178</v>
      </c>
      <c r="J7" s="513">
        <v>1.3543476497653373</v>
      </c>
      <c r="K7" s="513">
        <v>1.9664770020584572</v>
      </c>
      <c r="L7" s="513">
        <v>1.3597288411430626</v>
      </c>
      <c r="M7" s="513">
        <v>1.2559981327927008</v>
      </c>
      <c r="N7" s="513">
        <v>1.5230938808551893</v>
      </c>
    </row>
    <row r="8" spans="1:14" ht="12.75" customHeight="1" x14ac:dyDescent="0.3">
      <c r="A8" s="33" t="s">
        <v>179</v>
      </c>
      <c r="B8" s="123">
        <v>34.400599669999998</v>
      </c>
      <c r="C8" s="124">
        <v>5.1684999469999999</v>
      </c>
      <c r="D8" s="123" t="s">
        <v>199</v>
      </c>
      <c r="E8" s="124">
        <v>54.146499630000001</v>
      </c>
      <c r="F8" s="125" t="s">
        <v>199</v>
      </c>
      <c r="G8" s="122"/>
      <c r="H8" s="1"/>
      <c r="I8" s="32" t="s">
        <v>179</v>
      </c>
      <c r="J8" s="514">
        <v>2.6993999999999998</v>
      </c>
      <c r="K8" s="512">
        <v>2.7061900000000012</v>
      </c>
      <c r="L8" s="514">
        <v>2.8974800000000003</v>
      </c>
      <c r="M8" s="515">
        <v>2.879220000000001</v>
      </c>
      <c r="N8" s="514" t="s">
        <v>199</v>
      </c>
    </row>
    <row r="9" spans="1:14" ht="12.75" customHeight="1" x14ac:dyDescent="0.3">
      <c r="A9" s="33" t="s">
        <v>180</v>
      </c>
      <c r="B9" s="123">
        <v>22.944000240000001</v>
      </c>
      <c r="C9" s="123">
        <v>0.82475000600000004</v>
      </c>
      <c r="D9" s="123">
        <v>36.691749569999999</v>
      </c>
      <c r="E9" s="124">
        <v>32.042500500000003</v>
      </c>
      <c r="F9" s="125">
        <v>32.115999219999999</v>
      </c>
      <c r="G9" s="122"/>
      <c r="H9" s="1"/>
      <c r="I9" s="32" t="s">
        <v>180</v>
      </c>
      <c r="J9" s="514">
        <v>1.8820000000000001</v>
      </c>
      <c r="K9" s="515">
        <v>1.21085</v>
      </c>
      <c r="L9" s="514">
        <v>1.8304</v>
      </c>
      <c r="M9" s="515">
        <v>2.0978250000000003</v>
      </c>
      <c r="N9" s="514">
        <v>2.5266999999999999</v>
      </c>
    </row>
    <row r="10" spans="1:14" ht="12.75" customHeight="1" x14ac:dyDescent="0.3">
      <c r="A10" s="33" t="s">
        <v>181</v>
      </c>
      <c r="B10" s="123">
        <v>4.3229999540000001</v>
      </c>
      <c r="C10" s="124">
        <v>-4.1660000090000002</v>
      </c>
      <c r="D10" s="123">
        <v>15.80750012</v>
      </c>
      <c r="E10" s="124">
        <v>20.572500229999999</v>
      </c>
      <c r="F10" s="125">
        <v>27.367000579999999</v>
      </c>
      <c r="G10" s="122"/>
      <c r="H10" s="1"/>
      <c r="I10" s="32" t="s">
        <v>181</v>
      </c>
      <c r="J10" s="514">
        <v>1.1754</v>
      </c>
      <c r="K10" s="514">
        <v>0.34789999999999999</v>
      </c>
      <c r="L10" s="514">
        <v>1.1712</v>
      </c>
      <c r="M10" s="515">
        <v>1.53745</v>
      </c>
      <c r="N10" s="514">
        <v>1.8082</v>
      </c>
    </row>
    <row r="11" spans="1:14" ht="12.75" customHeight="1" x14ac:dyDescent="0.3">
      <c r="A11" s="33" t="s">
        <v>182</v>
      </c>
      <c r="B11" s="123">
        <v>-4.9670000080000003</v>
      </c>
      <c r="C11" s="123">
        <v>-18.564250470000001</v>
      </c>
      <c r="D11" s="123">
        <v>-1.2727500199999999</v>
      </c>
      <c r="E11" s="124">
        <v>3.9600000080000002</v>
      </c>
      <c r="F11" s="125">
        <v>17.018000130000001</v>
      </c>
      <c r="G11" s="122"/>
      <c r="H11" s="1"/>
      <c r="I11" s="32" t="s">
        <v>182</v>
      </c>
      <c r="J11" s="514">
        <v>0.31164999999999998</v>
      </c>
      <c r="K11" s="515">
        <v>3.3300000000000003E-2</v>
      </c>
      <c r="L11" s="514">
        <v>0.19520000000000001</v>
      </c>
      <c r="M11" s="515">
        <v>0.89992499999999997</v>
      </c>
      <c r="N11" s="514">
        <v>1.1436999999999999</v>
      </c>
    </row>
    <row r="12" spans="1:14" ht="12.75" customHeight="1" x14ac:dyDescent="0.3">
      <c r="A12" s="33" t="s">
        <v>183</v>
      </c>
      <c r="B12" s="123">
        <v>-18.628799820000001</v>
      </c>
      <c r="C12" s="123">
        <v>-21.246000290000001</v>
      </c>
      <c r="D12" s="123" t="s">
        <v>199</v>
      </c>
      <c r="E12" s="124">
        <v>-4.4729999300000003</v>
      </c>
      <c r="F12" s="125" t="s">
        <v>199</v>
      </c>
      <c r="G12" s="1"/>
      <c r="H12" s="1"/>
      <c r="I12" s="32" t="s">
        <v>183</v>
      </c>
      <c r="J12" s="514">
        <v>0</v>
      </c>
      <c r="K12" s="514">
        <v>0</v>
      </c>
      <c r="L12" s="514">
        <v>0</v>
      </c>
      <c r="M12" s="515">
        <v>0.38445999999999997</v>
      </c>
      <c r="N12" s="514" t="s">
        <v>199</v>
      </c>
    </row>
    <row r="13" spans="1:14" ht="12.75" customHeight="1" x14ac:dyDescent="0.3">
      <c r="A13" s="33" t="s">
        <v>184</v>
      </c>
      <c r="B13" s="123">
        <v>53.029399490000003</v>
      </c>
      <c r="C13" s="123">
        <v>26.414500239999999</v>
      </c>
      <c r="D13" s="123" t="s">
        <v>199</v>
      </c>
      <c r="E13" s="123">
        <v>58.619499560000001</v>
      </c>
      <c r="F13" s="125" t="s">
        <v>199</v>
      </c>
      <c r="G13" s="126"/>
      <c r="H13" s="126"/>
      <c r="I13" s="32" t="s">
        <v>184</v>
      </c>
      <c r="J13" s="514">
        <v>2.6993999999999998</v>
      </c>
      <c r="K13" s="514">
        <v>2.7061900000000012</v>
      </c>
      <c r="L13" s="514">
        <v>2.8974800000000003</v>
      </c>
      <c r="M13" s="514">
        <v>2.4947600000000012</v>
      </c>
      <c r="N13" s="514" t="s">
        <v>199</v>
      </c>
    </row>
    <row r="14" spans="1:14" ht="12.75" customHeight="1" thickBot="1" x14ac:dyDescent="0.35">
      <c r="A14" s="34" t="s">
        <v>185</v>
      </c>
      <c r="B14" s="127">
        <v>117.0830002</v>
      </c>
      <c r="C14" s="128">
        <v>63.95500183</v>
      </c>
      <c r="D14" s="127">
        <v>61.053998470000003</v>
      </c>
      <c r="E14" s="128">
        <v>68.996998309999995</v>
      </c>
      <c r="F14" s="129">
        <v>21.01999855</v>
      </c>
      <c r="G14" s="1"/>
      <c r="H14" s="1"/>
      <c r="I14" s="32" t="s">
        <v>185</v>
      </c>
      <c r="J14" s="514">
        <v>4.4027000000000003</v>
      </c>
      <c r="K14" s="514">
        <v>3.4144000000000001</v>
      </c>
      <c r="L14" s="514">
        <v>3.6061000000000001</v>
      </c>
      <c r="M14" s="515">
        <v>4.3822999999999999</v>
      </c>
      <c r="N14" s="514">
        <v>1.383</v>
      </c>
    </row>
    <row r="17" spans="1:15" ht="12.75" customHeight="1" thickBot="1" x14ac:dyDescent="0.35">
      <c r="A17" s="10" t="s">
        <v>287</v>
      </c>
      <c r="B17" s="130"/>
      <c r="C17" s="130"/>
      <c r="D17" s="130"/>
      <c r="E17" s="130"/>
      <c r="F17" s="130"/>
      <c r="G17" s="130"/>
      <c r="H17" s="1"/>
      <c r="I17" s="8" t="s">
        <v>287</v>
      </c>
      <c r="J17" s="130"/>
      <c r="K17" s="130"/>
      <c r="L17" s="130"/>
      <c r="M17" s="130"/>
      <c r="N17" s="130"/>
      <c r="O17" s="130"/>
    </row>
    <row r="18" spans="1:15" ht="14.4" x14ac:dyDescent="0.3">
      <c r="A18" s="283"/>
      <c r="B18" s="284" t="s">
        <v>187</v>
      </c>
      <c r="C18" s="284" t="s">
        <v>137</v>
      </c>
      <c r="D18" s="284" t="s">
        <v>138</v>
      </c>
      <c r="E18" s="284" t="s">
        <v>188</v>
      </c>
      <c r="F18" s="284" t="s">
        <v>140</v>
      </c>
      <c r="G18" s="131" t="s">
        <v>141</v>
      </c>
      <c r="H18" s="27"/>
      <c r="I18" s="119"/>
      <c r="J18" s="119" t="s">
        <v>187</v>
      </c>
      <c r="K18" s="119" t="s">
        <v>137</v>
      </c>
      <c r="L18" s="119" t="s">
        <v>138</v>
      </c>
      <c r="M18" s="119" t="s">
        <v>188</v>
      </c>
      <c r="N18" s="119" t="s">
        <v>140</v>
      </c>
      <c r="O18" s="119" t="s">
        <v>141</v>
      </c>
    </row>
    <row r="19" spans="1:15" ht="12.75" customHeight="1" x14ac:dyDescent="0.3">
      <c r="A19" s="33" t="s">
        <v>151</v>
      </c>
      <c r="B19" s="120">
        <v>76</v>
      </c>
      <c r="C19" s="120">
        <v>45</v>
      </c>
      <c r="D19" s="120">
        <v>31</v>
      </c>
      <c r="E19" s="120">
        <v>28</v>
      </c>
      <c r="F19" s="120">
        <v>27</v>
      </c>
      <c r="G19" s="121">
        <v>49</v>
      </c>
      <c r="H19" s="1"/>
      <c r="I19" s="32" t="s">
        <v>151</v>
      </c>
      <c r="J19" s="120">
        <v>64</v>
      </c>
      <c r="K19" s="120">
        <v>39</v>
      </c>
      <c r="L19" s="120">
        <v>25</v>
      </c>
      <c r="M19" s="120">
        <v>24</v>
      </c>
      <c r="N19" s="120">
        <v>17</v>
      </c>
      <c r="O19" s="120">
        <v>47</v>
      </c>
    </row>
    <row r="20" spans="1:15" ht="12.75" customHeight="1" x14ac:dyDescent="0.3">
      <c r="A20" s="33" t="s">
        <v>178</v>
      </c>
      <c r="B20" s="120">
        <v>20.8</v>
      </c>
      <c r="C20" s="120">
        <v>9.6999999999999993</v>
      </c>
      <c r="D20" s="132">
        <v>23</v>
      </c>
      <c r="E20" s="120">
        <v>22.8</v>
      </c>
      <c r="F20" s="120">
        <v>5.9</v>
      </c>
      <c r="G20" s="121">
        <v>24</v>
      </c>
      <c r="H20" s="1"/>
      <c r="I20" s="32" t="s">
        <v>178</v>
      </c>
      <c r="J20" s="513">
        <v>1.3543476497653373</v>
      </c>
      <c r="K20" s="513">
        <v>1.854016574248879</v>
      </c>
      <c r="L20" s="513">
        <v>1.2622131520646944</v>
      </c>
      <c r="M20" s="513">
        <v>1.2820733132880353</v>
      </c>
      <c r="N20" s="513">
        <v>2.4060840951104585</v>
      </c>
      <c r="O20" s="513">
        <v>1.3067189190814301</v>
      </c>
    </row>
    <row r="21" spans="1:15" ht="12.75" customHeight="1" x14ac:dyDescent="0.3">
      <c r="A21" s="33" t="s">
        <v>179</v>
      </c>
      <c r="B21" s="123">
        <v>34.400599669999998</v>
      </c>
      <c r="C21" s="124">
        <v>33.085000610000002</v>
      </c>
      <c r="D21" s="123">
        <v>38.20909958</v>
      </c>
      <c r="E21" s="124">
        <v>37.61079865</v>
      </c>
      <c r="F21" s="123">
        <v>6.4805999759999997</v>
      </c>
      <c r="G21" s="85">
        <v>41.010998540000003</v>
      </c>
      <c r="H21" s="1"/>
      <c r="I21" s="32" t="s">
        <v>179</v>
      </c>
      <c r="J21" s="514">
        <v>2.6993999999999998</v>
      </c>
      <c r="K21" s="514">
        <v>2.7713000000000001</v>
      </c>
      <c r="L21" s="514">
        <v>2.8817800000000018</v>
      </c>
      <c r="M21" s="514">
        <v>2.5266600000000001</v>
      </c>
      <c r="N21" s="514">
        <v>3.52942</v>
      </c>
      <c r="O21" s="514">
        <v>2.6897000000000002</v>
      </c>
    </row>
    <row r="22" spans="1:15" ht="12.75" customHeight="1" x14ac:dyDescent="0.3">
      <c r="A22" s="33" t="s">
        <v>180</v>
      </c>
      <c r="B22" s="123">
        <v>22.944000240000001</v>
      </c>
      <c r="C22" s="123">
        <v>16.955500130000001</v>
      </c>
      <c r="D22" s="123">
        <v>27.96850061</v>
      </c>
      <c r="E22" s="124">
        <v>28.255500319999999</v>
      </c>
      <c r="F22" s="123">
        <v>1.1870000359999999</v>
      </c>
      <c r="G22" s="85">
        <v>30.771499630000001</v>
      </c>
      <c r="H22" s="1"/>
      <c r="I22" s="32" t="s">
        <v>180</v>
      </c>
      <c r="J22" s="514">
        <v>1.8820000000000001</v>
      </c>
      <c r="K22" s="514">
        <v>2.0066999999999999</v>
      </c>
      <c r="L22" s="514">
        <v>1.732</v>
      </c>
      <c r="M22" s="514">
        <v>1.8082</v>
      </c>
      <c r="N22" s="514">
        <v>2.5770499999999998</v>
      </c>
      <c r="O22" s="514">
        <v>1.9586749999999999</v>
      </c>
    </row>
    <row r="23" spans="1:15" ht="12.75" customHeight="1" x14ac:dyDescent="0.3">
      <c r="A23" s="33" t="s">
        <v>181</v>
      </c>
      <c r="B23" s="123">
        <v>4.3229999540000001</v>
      </c>
      <c r="C23" s="124">
        <v>-0.19499999300000001</v>
      </c>
      <c r="D23" s="123">
        <v>13.48750019</v>
      </c>
      <c r="E23" s="124">
        <v>17.018000130000001</v>
      </c>
      <c r="F23" s="123">
        <v>-3.3650000100000002</v>
      </c>
      <c r="G23" s="85">
        <v>14.41599989</v>
      </c>
      <c r="H23" s="1"/>
      <c r="I23" s="32" t="s">
        <v>181</v>
      </c>
      <c r="J23" s="514">
        <v>1.1754</v>
      </c>
      <c r="K23" s="514">
        <v>1.3517999999999999</v>
      </c>
      <c r="L23" s="514">
        <v>1.1114999999999999</v>
      </c>
      <c r="M23" s="514">
        <v>1.1436999999999999</v>
      </c>
      <c r="N23" s="514">
        <v>0.88339999999999996</v>
      </c>
      <c r="O23" s="514">
        <v>1.4005000000000001</v>
      </c>
    </row>
    <row r="24" spans="1:15" ht="12.75" customHeight="1" x14ac:dyDescent="0.3">
      <c r="A24" s="33" t="s">
        <v>182</v>
      </c>
      <c r="B24" s="123">
        <v>-4.9670000080000003</v>
      </c>
      <c r="C24" s="123">
        <v>-8.5694999690000007</v>
      </c>
      <c r="D24" s="123">
        <v>-2.0647500160000001</v>
      </c>
      <c r="E24" s="124">
        <v>-1.8292499179999999</v>
      </c>
      <c r="F24" s="123">
        <v>-18.573999400000002</v>
      </c>
      <c r="G24" s="85">
        <v>-1.243499994</v>
      </c>
      <c r="H24" s="1"/>
      <c r="I24" s="32" t="s">
        <v>182</v>
      </c>
      <c r="J24" s="514">
        <v>0.31164999999999998</v>
      </c>
      <c r="K24" s="514">
        <v>0.19520000000000001</v>
      </c>
      <c r="L24" s="514">
        <v>0.48670000000000002</v>
      </c>
      <c r="M24" s="514">
        <v>0.51729999999999998</v>
      </c>
      <c r="N24" s="514">
        <v>0.2213</v>
      </c>
      <c r="O24" s="514">
        <v>0.62227499999999991</v>
      </c>
    </row>
    <row r="25" spans="1:15" ht="12.75" customHeight="1" x14ac:dyDescent="0.3">
      <c r="A25" s="33" t="s">
        <v>183</v>
      </c>
      <c r="B25" s="123">
        <v>-18.628799820000001</v>
      </c>
      <c r="C25" s="123">
        <v>-19.224200060000001</v>
      </c>
      <c r="D25" s="123">
        <v>-17.354300739999999</v>
      </c>
      <c r="E25" s="124">
        <v>-18.806600759999998</v>
      </c>
      <c r="F25" s="123">
        <v>-22.155600360000001</v>
      </c>
      <c r="G25" s="85">
        <v>-6.1924999239999998</v>
      </c>
      <c r="H25" s="1"/>
      <c r="I25" s="32" t="s">
        <v>183</v>
      </c>
      <c r="J25" s="514">
        <v>0</v>
      </c>
      <c r="K25" s="514">
        <v>0</v>
      </c>
      <c r="L25" s="514">
        <v>1.2240000000000003E-2</v>
      </c>
      <c r="M25" s="514">
        <v>8.8420000000000026E-2</v>
      </c>
      <c r="N25" s="514">
        <v>7.3560000000000014E-2</v>
      </c>
      <c r="O25" s="514">
        <v>0.16605</v>
      </c>
    </row>
    <row r="26" spans="1:15" ht="12.75" customHeight="1" x14ac:dyDescent="0.3">
      <c r="A26" s="33" t="s">
        <v>184</v>
      </c>
      <c r="B26" s="123">
        <v>53.029399490000003</v>
      </c>
      <c r="C26" s="123">
        <v>52.309200670000003</v>
      </c>
      <c r="D26" s="123">
        <v>55.56340032</v>
      </c>
      <c r="E26" s="123">
        <v>56.417399410000002</v>
      </c>
      <c r="F26" s="123">
        <v>28.636200330000001</v>
      </c>
      <c r="G26" s="125">
        <v>47.203498459999999</v>
      </c>
      <c r="H26" s="1"/>
      <c r="I26" s="32" t="s">
        <v>184</v>
      </c>
      <c r="J26" s="514">
        <v>2.6993999999999998</v>
      </c>
      <c r="K26" s="514">
        <v>2.7713000000000001</v>
      </c>
      <c r="L26" s="514">
        <v>2.869540000000002</v>
      </c>
      <c r="M26" s="514">
        <v>2.43824</v>
      </c>
      <c r="N26" s="514">
        <v>3.4558599999999999</v>
      </c>
      <c r="O26" s="514">
        <v>2.5236500000000004</v>
      </c>
    </row>
    <row r="27" spans="1:15" ht="12.75" customHeight="1" thickBot="1" x14ac:dyDescent="0.35">
      <c r="A27" s="34" t="s">
        <v>185</v>
      </c>
      <c r="B27" s="127">
        <v>117.0830002</v>
      </c>
      <c r="C27" s="128">
        <v>111.1730003</v>
      </c>
      <c r="D27" s="127">
        <v>87.380998610000006</v>
      </c>
      <c r="E27" s="128">
        <v>87.380998610000006</v>
      </c>
      <c r="F27" s="127">
        <v>73.725002290000006</v>
      </c>
      <c r="G27" s="133">
        <v>81.213998790000005</v>
      </c>
      <c r="H27" s="1"/>
      <c r="I27" s="32" t="s">
        <v>185</v>
      </c>
      <c r="J27" s="514">
        <v>4.4027000000000003</v>
      </c>
      <c r="K27" s="514">
        <v>3.6061000000000001</v>
      </c>
      <c r="L27" s="514">
        <v>4.4027000000000003</v>
      </c>
      <c r="M27" s="514">
        <v>3.3940000000000001</v>
      </c>
      <c r="N27" s="514">
        <v>3.5617000000000001</v>
      </c>
      <c r="O27" s="514">
        <v>4.3822999999999999</v>
      </c>
    </row>
  </sheetData>
  <hyperlinks>
    <hyperlink ref="H2" location="Contents_Main!A1" display="Contents Tab" xr:uid="{04EAC257-020D-4038-AFA8-AF09ADCCF75C}"/>
  </hyperlinks>
  <pageMargins left="0.39370078740157483" right="0" top="0.39370078740157483" bottom="0" header="0" footer="0"/>
  <pageSetup paperSize="9" scale="83" orientation="landscape"/>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78CAB-6DBC-462A-8BE9-0D4DBBE91C34}">
  <sheetPr codeName="Sheet48">
    <tabColor rgb="FF00B050"/>
  </sheetPr>
  <dimension ref="A2:O27"/>
  <sheetViews>
    <sheetView showGridLines="0" topLeftCell="J1" zoomScaleNormal="100" workbookViewId="0">
      <selection activeCell="J20" sqref="J20:O27"/>
    </sheetView>
  </sheetViews>
  <sheetFormatPr defaultColWidth="14.44140625" defaultRowHeight="15" customHeight="1" x14ac:dyDescent="0.3"/>
  <cols>
    <col min="1" max="1" width="17.5546875" hidden="1" customWidth="1"/>
    <col min="2" max="7" width="19.5546875" hidden="1" customWidth="1"/>
    <col min="8" max="8" width="13.5546875" customWidth="1"/>
    <col min="9" max="9" width="27" customWidth="1"/>
    <col min="10" max="10" width="17.88671875" bestFit="1" customWidth="1"/>
    <col min="11" max="11" width="20.44140625" customWidth="1"/>
    <col min="12" max="12" width="26.88671875" customWidth="1"/>
    <col min="13" max="13" width="31.88671875" customWidth="1"/>
    <col min="14" max="14" width="27.88671875" customWidth="1"/>
    <col min="15" max="15" width="30" customWidth="1"/>
    <col min="16" max="28" width="32.109375" bestFit="1" customWidth="1"/>
    <col min="29" max="29" width="11.109375" bestFit="1" customWidth="1"/>
    <col min="30" max="32" width="17.88671875" bestFit="1" customWidth="1"/>
    <col min="33" max="33" width="32.88671875" bestFit="1" customWidth="1"/>
    <col min="34" max="37" width="17.88671875" bestFit="1" customWidth="1"/>
    <col min="38" max="38" width="21.44140625" bestFit="1" customWidth="1"/>
    <col min="39" max="40" width="17.88671875" bestFit="1" customWidth="1"/>
    <col min="41" max="41" width="12.88671875" bestFit="1" customWidth="1"/>
    <col min="42" max="43" width="17.88671875" bestFit="1" customWidth="1"/>
    <col min="44" max="44" width="21.44140625" bestFit="1" customWidth="1"/>
  </cols>
  <sheetData>
    <row r="2" spans="1:14" ht="12.75" customHeight="1" x14ac:dyDescent="0.3">
      <c r="A2" s="10" t="s">
        <v>285</v>
      </c>
      <c r="B2" s="8"/>
      <c r="C2" s="8"/>
      <c r="D2" s="8"/>
      <c r="E2" s="8"/>
      <c r="F2" s="8"/>
      <c r="G2" s="8"/>
      <c r="H2" s="211" t="s">
        <v>128</v>
      </c>
      <c r="I2" s="10" t="s">
        <v>79</v>
      </c>
      <c r="J2" s="8"/>
      <c r="K2" s="8"/>
      <c r="L2" s="8"/>
      <c r="M2" s="8"/>
      <c r="N2" s="8"/>
    </row>
    <row r="3" spans="1:14" ht="12.75" customHeight="1" x14ac:dyDescent="0.3">
      <c r="A3" s="1"/>
      <c r="B3" s="1"/>
      <c r="C3" s="1"/>
      <c r="D3" s="1"/>
      <c r="E3" s="1"/>
      <c r="F3" s="1"/>
      <c r="G3" s="1"/>
      <c r="H3" s="1"/>
      <c r="I3" s="1"/>
      <c r="J3" s="1"/>
      <c r="K3" s="1"/>
      <c r="L3" s="1"/>
      <c r="M3" s="1"/>
      <c r="N3" s="1"/>
    </row>
    <row r="4" spans="1:14" ht="12.75" customHeight="1" thickBot="1" x14ac:dyDescent="0.35">
      <c r="A4" s="1"/>
      <c r="B4" s="1"/>
      <c r="C4" s="1"/>
      <c r="D4" s="1"/>
      <c r="E4" s="1"/>
      <c r="F4" s="1"/>
      <c r="G4" s="1"/>
      <c r="H4" s="1"/>
      <c r="I4" s="8" t="s">
        <v>286</v>
      </c>
      <c r="J4" s="1"/>
      <c r="K4" s="1"/>
      <c r="L4" s="1"/>
      <c r="M4" s="1"/>
      <c r="N4" s="1"/>
    </row>
    <row r="5" spans="1:14" ht="25.2" x14ac:dyDescent="0.3">
      <c r="A5" s="282"/>
      <c r="B5" s="240" t="s">
        <v>177</v>
      </c>
      <c r="C5" s="240" t="s">
        <v>131</v>
      </c>
      <c r="D5" s="240" t="s">
        <v>132</v>
      </c>
      <c r="E5" s="240" t="s">
        <v>133</v>
      </c>
      <c r="F5" s="37" t="s">
        <v>134</v>
      </c>
      <c r="G5" s="1"/>
      <c r="H5" s="1"/>
      <c r="I5" s="118"/>
      <c r="J5" s="119" t="s">
        <v>177</v>
      </c>
      <c r="K5" s="119" t="s">
        <v>131</v>
      </c>
      <c r="L5" s="119" t="s">
        <v>132</v>
      </c>
      <c r="M5" s="119" t="s">
        <v>133</v>
      </c>
      <c r="N5" s="119" t="s">
        <v>134</v>
      </c>
    </row>
    <row r="6" spans="1:14" ht="12.75" customHeight="1" x14ac:dyDescent="0.3">
      <c r="A6" s="33" t="s">
        <v>151</v>
      </c>
      <c r="B6" s="120">
        <v>76</v>
      </c>
      <c r="C6" s="120">
        <v>34</v>
      </c>
      <c r="D6" s="120">
        <v>8</v>
      </c>
      <c r="E6" s="120">
        <v>25</v>
      </c>
      <c r="F6" s="121">
        <v>9</v>
      </c>
      <c r="G6" s="122"/>
      <c r="H6" s="1"/>
      <c r="I6" s="32" t="s">
        <v>151</v>
      </c>
      <c r="J6" s="120">
        <v>64</v>
      </c>
      <c r="K6" s="120">
        <v>18</v>
      </c>
      <c r="L6" s="120">
        <v>23</v>
      </c>
      <c r="M6" s="120">
        <v>20</v>
      </c>
      <c r="N6" s="120">
        <v>3</v>
      </c>
    </row>
    <row r="7" spans="1:14" ht="12.75" customHeight="1" x14ac:dyDescent="0.3">
      <c r="A7" s="33" t="s">
        <v>178</v>
      </c>
      <c r="B7" s="120">
        <v>20.8</v>
      </c>
      <c r="C7" s="120">
        <v>-2.6</v>
      </c>
      <c r="D7" s="120">
        <v>27.6</v>
      </c>
      <c r="E7" s="120">
        <v>20.3</v>
      </c>
      <c r="F7" s="121">
        <v>24.3</v>
      </c>
      <c r="G7" s="122"/>
      <c r="H7" s="1"/>
      <c r="I7" s="32" t="s">
        <v>178</v>
      </c>
      <c r="J7" s="513">
        <v>1.9221980443663236</v>
      </c>
      <c r="K7" s="513">
        <v>2.0884367213892991</v>
      </c>
      <c r="L7" s="513">
        <v>1.9647320221247455</v>
      </c>
      <c r="M7" s="513">
        <v>1.9671064642985676</v>
      </c>
      <c r="N7" s="513">
        <v>1.7596233909482784</v>
      </c>
    </row>
    <row r="8" spans="1:14" ht="12.75" customHeight="1" x14ac:dyDescent="0.3">
      <c r="A8" s="33" t="s">
        <v>179</v>
      </c>
      <c r="B8" s="123">
        <v>34.400599669999998</v>
      </c>
      <c r="C8" s="124">
        <v>5.1684999469999999</v>
      </c>
      <c r="D8" s="123" t="s">
        <v>199</v>
      </c>
      <c r="E8" s="124">
        <v>54.146499630000001</v>
      </c>
      <c r="F8" s="125" t="s">
        <v>199</v>
      </c>
      <c r="G8" s="122"/>
      <c r="H8" s="1"/>
      <c r="I8" s="32" t="s">
        <v>179</v>
      </c>
      <c r="J8" s="514">
        <v>2.8455000000000004</v>
      </c>
      <c r="K8" s="512">
        <v>2.7073200000000011</v>
      </c>
      <c r="L8" s="514">
        <v>2.9000600000000003</v>
      </c>
      <c r="M8" s="515">
        <v>4.2542700000000035</v>
      </c>
      <c r="N8" s="514" t="s">
        <v>199</v>
      </c>
    </row>
    <row r="9" spans="1:14" ht="12.75" customHeight="1" x14ac:dyDescent="0.3">
      <c r="A9" s="33" t="s">
        <v>180</v>
      </c>
      <c r="B9" s="123">
        <v>22.944000240000001</v>
      </c>
      <c r="C9" s="123">
        <v>0.82475000600000004</v>
      </c>
      <c r="D9" s="123">
        <v>36.691749569999999</v>
      </c>
      <c r="E9" s="124">
        <v>32.042500500000003</v>
      </c>
      <c r="F9" s="125">
        <v>32.115999219999999</v>
      </c>
      <c r="G9" s="122"/>
      <c r="H9" s="1"/>
      <c r="I9" s="32" t="s">
        <v>180</v>
      </c>
      <c r="J9" s="514">
        <v>2.205775</v>
      </c>
      <c r="K9" s="515">
        <v>1.33945</v>
      </c>
      <c r="L9" s="514">
        <v>2.5083000000000002</v>
      </c>
      <c r="M9" s="515">
        <v>2.2621250000000002</v>
      </c>
      <c r="N9" s="514">
        <v>2.7726000000000002</v>
      </c>
    </row>
    <row r="10" spans="1:14" ht="12.75" customHeight="1" x14ac:dyDescent="0.3">
      <c r="A10" s="33" t="s">
        <v>181</v>
      </c>
      <c r="B10" s="123">
        <v>4.3229999540000001</v>
      </c>
      <c r="C10" s="124">
        <v>-4.1660000090000002</v>
      </c>
      <c r="D10" s="123">
        <v>15.80750012</v>
      </c>
      <c r="E10" s="124">
        <v>20.572500229999999</v>
      </c>
      <c r="F10" s="125">
        <v>27.367000579999999</v>
      </c>
      <c r="G10" s="122"/>
      <c r="H10" s="1"/>
      <c r="I10" s="32" t="s">
        <v>181</v>
      </c>
      <c r="J10" s="514">
        <v>1.4908000000000001</v>
      </c>
      <c r="K10" s="514">
        <v>0.91925000000000001</v>
      </c>
      <c r="L10" s="514">
        <v>1.5344</v>
      </c>
      <c r="M10" s="515">
        <v>1.83325</v>
      </c>
      <c r="N10" s="514">
        <v>1.8214999999999999</v>
      </c>
    </row>
    <row r="11" spans="1:14" ht="12.75" customHeight="1" x14ac:dyDescent="0.3">
      <c r="A11" s="33" t="s">
        <v>182</v>
      </c>
      <c r="B11" s="123">
        <v>-4.9670000080000003</v>
      </c>
      <c r="C11" s="123">
        <v>-18.564250470000001</v>
      </c>
      <c r="D11" s="123">
        <v>-1.2727500199999999</v>
      </c>
      <c r="E11" s="124">
        <v>3.9600000080000002</v>
      </c>
      <c r="F11" s="125">
        <v>17.018000130000001</v>
      </c>
      <c r="G11" s="122"/>
      <c r="H11" s="1"/>
      <c r="I11" s="32" t="s">
        <v>182</v>
      </c>
      <c r="J11" s="514">
        <v>0.95562499999999995</v>
      </c>
      <c r="K11" s="515">
        <v>0.63755000000000006</v>
      </c>
      <c r="L11" s="514">
        <v>1.0039</v>
      </c>
      <c r="M11" s="515">
        <v>1.3824000000000001</v>
      </c>
      <c r="N11" s="514">
        <v>1.4869000000000001</v>
      </c>
    </row>
    <row r="12" spans="1:14" ht="12.75" customHeight="1" x14ac:dyDescent="0.3">
      <c r="A12" s="33" t="s">
        <v>183</v>
      </c>
      <c r="B12" s="123">
        <v>-18.628799820000001</v>
      </c>
      <c r="C12" s="123">
        <v>-21.246000290000001</v>
      </c>
      <c r="D12" s="123" t="s">
        <v>199</v>
      </c>
      <c r="E12" s="124">
        <v>-4.4729999300000003</v>
      </c>
      <c r="F12" s="125" t="s">
        <v>199</v>
      </c>
      <c r="G12" s="1"/>
      <c r="H12" s="1"/>
      <c r="I12" s="32" t="s">
        <v>183</v>
      </c>
      <c r="J12" s="514">
        <v>0.64965000000000006</v>
      </c>
      <c r="K12" s="514">
        <v>0.30481000000000003</v>
      </c>
      <c r="L12" s="514">
        <v>0.79542000000000002</v>
      </c>
      <c r="M12" s="515">
        <v>0.68909000000000009</v>
      </c>
      <c r="N12" s="514" t="s">
        <v>199</v>
      </c>
    </row>
    <row r="13" spans="1:14" ht="12.75" customHeight="1" x14ac:dyDescent="0.3">
      <c r="A13" s="33" t="s">
        <v>184</v>
      </c>
      <c r="B13" s="123">
        <v>53.029399490000003</v>
      </c>
      <c r="C13" s="123">
        <v>26.414500239999999</v>
      </c>
      <c r="D13" s="123" t="s">
        <v>199</v>
      </c>
      <c r="E13" s="123">
        <v>58.619499560000001</v>
      </c>
      <c r="F13" s="125" t="s">
        <v>199</v>
      </c>
      <c r="G13" s="126"/>
      <c r="H13" s="126"/>
      <c r="I13" s="32" t="s">
        <v>184</v>
      </c>
      <c r="J13" s="514">
        <v>2.1958500000000001</v>
      </c>
      <c r="K13" s="514">
        <v>2.4025100000000013</v>
      </c>
      <c r="L13" s="514">
        <v>2.1046400000000003</v>
      </c>
      <c r="M13" s="514">
        <v>3.5651800000000033</v>
      </c>
      <c r="N13" s="514" t="s">
        <v>199</v>
      </c>
    </row>
    <row r="14" spans="1:14" ht="12.75" customHeight="1" thickBot="1" x14ac:dyDescent="0.35">
      <c r="A14" s="34" t="s">
        <v>185</v>
      </c>
      <c r="B14" s="127">
        <v>117.0830002</v>
      </c>
      <c r="C14" s="128">
        <v>63.95500183</v>
      </c>
      <c r="D14" s="127">
        <v>61.053998470000003</v>
      </c>
      <c r="E14" s="128">
        <v>68.996998309999995</v>
      </c>
      <c r="F14" s="129">
        <v>21.01999855</v>
      </c>
      <c r="G14" s="1"/>
      <c r="H14" s="1"/>
      <c r="I14" s="32" t="s">
        <v>185</v>
      </c>
      <c r="J14" s="514">
        <v>5.8205999999999998</v>
      </c>
      <c r="K14" s="514">
        <v>3.1244000000000001</v>
      </c>
      <c r="L14" s="514">
        <v>5.5366</v>
      </c>
      <c r="M14" s="515">
        <v>5.2755000000000001</v>
      </c>
      <c r="N14" s="514">
        <v>1.2857000000000001</v>
      </c>
    </row>
    <row r="17" spans="1:15" ht="12.75" customHeight="1" thickBot="1" x14ac:dyDescent="0.35">
      <c r="A17" s="10" t="s">
        <v>287</v>
      </c>
      <c r="B17" s="130"/>
      <c r="C17" s="130"/>
      <c r="D17" s="130"/>
      <c r="E17" s="130"/>
      <c r="F17" s="130"/>
      <c r="G17" s="130"/>
      <c r="H17" s="1"/>
      <c r="I17" s="8" t="s">
        <v>287</v>
      </c>
      <c r="J17" s="130"/>
      <c r="K17" s="130"/>
      <c r="L17" s="130"/>
      <c r="M17" s="130"/>
      <c r="N17" s="130"/>
      <c r="O17" s="130"/>
    </row>
    <row r="18" spans="1:15" ht="14.4" x14ac:dyDescent="0.3">
      <c r="A18" s="283"/>
      <c r="B18" s="284" t="s">
        <v>187</v>
      </c>
      <c r="C18" s="284" t="s">
        <v>137</v>
      </c>
      <c r="D18" s="284" t="s">
        <v>138</v>
      </c>
      <c r="E18" s="284" t="s">
        <v>188</v>
      </c>
      <c r="F18" s="284" t="s">
        <v>140</v>
      </c>
      <c r="G18" s="131" t="s">
        <v>141</v>
      </c>
      <c r="H18" s="27"/>
      <c r="I18" s="119"/>
      <c r="J18" s="119" t="s">
        <v>187</v>
      </c>
      <c r="K18" s="119" t="s">
        <v>137</v>
      </c>
      <c r="L18" s="119" t="s">
        <v>138</v>
      </c>
      <c r="M18" s="119" t="s">
        <v>188</v>
      </c>
      <c r="N18" s="119" t="s">
        <v>140</v>
      </c>
      <c r="O18" s="119" t="s">
        <v>141</v>
      </c>
    </row>
    <row r="19" spans="1:15" ht="12.75" customHeight="1" x14ac:dyDescent="0.3">
      <c r="A19" s="33" t="s">
        <v>151</v>
      </c>
      <c r="B19" s="120">
        <v>76</v>
      </c>
      <c r="C19" s="120">
        <v>45</v>
      </c>
      <c r="D19" s="120">
        <v>31</v>
      </c>
      <c r="E19" s="120">
        <v>28</v>
      </c>
      <c r="F19" s="120">
        <v>27</v>
      </c>
      <c r="G19" s="121">
        <v>49</v>
      </c>
      <c r="H19" s="1"/>
      <c r="I19" s="32" t="s">
        <v>151</v>
      </c>
      <c r="J19" s="120">
        <v>64</v>
      </c>
      <c r="K19" s="120">
        <v>39</v>
      </c>
      <c r="L19" s="120">
        <v>25</v>
      </c>
      <c r="M19" s="120">
        <v>24</v>
      </c>
      <c r="N19" s="120">
        <v>17</v>
      </c>
      <c r="O19" s="120">
        <v>47</v>
      </c>
    </row>
    <row r="20" spans="1:15" ht="12.75" customHeight="1" x14ac:dyDescent="0.3">
      <c r="A20" s="33" t="s">
        <v>178</v>
      </c>
      <c r="B20" s="120">
        <v>20.8</v>
      </c>
      <c r="C20" s="120">
        <v>9.6999999999999993</v>
      </c>
      <c r="D20" s="132">
        <v>23</v>
      </c>
      <c r="E20" s="120">
        <v>22.8</v>
      </c>
      <c r="F20" s="120">
        <v>5.9</v>
      </c>
      <c r="G20" s="121">
        <v>24</v>
      </c>
      <c r="H20" s="1"/>
      <c r="I20" s="32" t="s">
        <v>178</v>
      </c>
      <c r="J20" s="513">
        <v>1.9221980443663236</v>
      </c>
      <c r="K20" s="513">
        <v>1.9711503146064937</v>
      </c>
      <c r="L20" s="513">
        <v>1.9131716818913191</v>
      </c>
      <c r="M20" s="513">
        <v>1.9139860171726453</v>
      </c>
      <c r="N20" s="513">
        <v>3.7100885569462165</v>
      </c>
      <c r="O20" s="513">
        <v>1.8412319847675831</v>
      </c>
    </row>
    <row r="21" spans="1:15" ht="12.75" customHeight="1" x14ac:dyDescent="0.3">
      <c r="A21" s="33" t="s">
        <v>179</v>
      </c>
      <c r="B21" s="123">
        <v>34.400599669999998</v>
      </c>
      <c r="C21" s="124">
        <v>33.085000610000002</v>
      </c>
      <c r="D21" s="123">
        <v>38.20909958</v>
      </c>
      <c r="E21" s="124">
        <v>37.61079865</v>
      </c>
      <c r="F21" s="123">
        <v>6.4805999759999997</v>
      </c>
      <c r="G21" s="85">
        <v>41.010998540000003</v>
      </c>
      <c r="H21" s="1"/>
      <c r="I21" s="32" t="s">
        <v>179</v>
      </c>
      <c r="J21" s="514">
        <v>2.8455000000000004</v>
      </c>
      <c r="K21" s="514">
        <v>2.7713000000000001</v>
      </c>
      <c r="L21" s="514">
        <v>3.8111000000000024</v>
      </c>
      <c r="M21" s="514">
        <v>3.0946500000000001</v>
      </c>
      <c r="N21" s="514">
        <v>5.6894</v>
      </c>
      <c r="O21" s="514">
        <v>2.77156</v>
      </c>
    </row>
    <row r="22" spans="1:15" ht="12.75" customHeight="1" x14ac:dyDescent="0.3">
      <c r="A22" s="33" t="s">
        <v>180</v>
      </c>
      <c r="B22" s="123">
        <v>22.944000240000001</v>
      </c>
      <c r="C22" s="123">
        <v>16.955500130000001</v>
      </c>
      <c r="D22" s="123">
        <v>27.96850061</v>
      </c>
      <c r="E22" s="124">
        <v>28.255500319999999</v>
      </c>
      <c r="F22" s="123">
        <v>1.1870000359999999</v>
      </c>
      <c r="G22" s="85">
        <v>30.771499630000001</v>
      </c>
      <c r="H22" s="1"/>
      <c r="I22" s="32" t="s">
        <v>180</v>
      </c>
      <c r="J22" s="514">
        <v>2.205775</v>
      </c>
      <c r="K22" s="514">
        <v>2.4220000000000002</v>
      </c>
      <c r="L22" s="514">
        <v>1.90805</v>
      </c>
      <c r="M22" s="514">
        <v>2.4106500000000004</v>
      </c>
      <c r="N22" s="514">
        <v>2.14215</v>
      </c>
      <c r="O22" s="514">
        <v>2.2256</v>
      </c>
    </row>
    <row r="23" spans="1:15" ht="12.75" customHeight="1" x14ac:dyDescent="0.3">
      <c r="A23" s="33" t="s">
        <v>181</v>
      </c>
      <c r="B23" s="123">
        <v>4.3229999540000001</v>
      </c>
      <c r="C23" s="124">
        <v>-0.19499999300000001</v>
      </c>
      <c r="D23" s="123">
        <v>13.48750019</v>
      </c>
      <c r="E23" s="124">
        <v>17.018000130000001</v>
      </c>
      <c r="F23" s="123">
        <v>-3.3650000100000002</v>
      </c>
      <c r="G23" s="85">
        <v>14.41599989</v>
      </c>
      <c r="H23" s="1"/>
      <c r="I23" s="32" t="s">
        <v>181</v>
      </c>
      <c r="J23" s="514">
        <v>1.4908000000000001</v>
      </c>
      <c r="K23" s="514">
        <v>1.5215000000000001</v>
      </c>
      <c r="L23" s="514">
        <v>1.4869000000000001</v>
      </c>
      <c r="M23" s="514">
        <v>1.4902000000000002</v>
      </c>
      <c r="N23" s="514">
        <v>1.2758</v>
      </c>
      <c r="O23" s="514">
        <v>1.5344</v>
      </c>
    </row>
    <row r="24" spans="1:15" ht="12.75" customHeight="1" x14ac:dyDescent="0.3">
      <c r="A24" s="33" t="s">
        <v>182</v>
      </c>
      <c r="B24" s="123">
        <v>-4.9670000080000003</v>
      </c>
      <c r="C24" s="123">
        <v>-8.5694999690000007</v>
      </c>
      <c r="D24" s="123">
        <v>-2.0647500160000001</v>
      </c>
      <c r="E24" s="124">
        <v>-1.8292499179999999</v>
      </c>
      <c r="F24" s="123">
        <v>-18.573999400000002</v>
      </c>
      <c r="G24" s="85">
        <v>-1.243499994</v>
      </c>
      <c r="H24" s="1"/>
      <c r="I24" s="32" t="s">
        <v>182</v>
      </c>
      <c r="J24" s="514">
        <v>0.95562499999999995</v>
      </c>
      <c r="K24" s="514">
        <v>0.88360000000000005</v>
      </c>
      <c r="L24" s="514">
        <v>0.96279999999999999</v>
      </c>
      <c r="M24" s="514">
        <v>0.98817500000000003</v>
      </c>
      <c r="N24" s="514">
        <v>0.6169</v>
      </c>
      <c r="O24" s="514">
        <v>0.97</v>
      </c>
    </row>
    <row r="25" spans="1:15" ht="12.75" customHeight="1" x14ac:dyDescent="0.3">
      <c r="A25" s="33" t="s">
        <v>183</v>
      </c>
      <c r="B25" s="123">
        <v>-18.628799820000001</v>
      </c>
      <c r="C25" s="123">
        <v>-19.224200060000001</v>
      </c>
      <c r="D25" s="123">
        <v>-17.354300739999999</v>
      </c>
      <c r="E25" s="124">
        <v>-18.806600759999998</v>
      </c>
      <c r="F25" s="123">
        <v>-22.155600360000001</v>
      </c>
      <c r="G25" s="85">
        <v>-6.1924999239999998</v>
      </c>
      <c r="H25" s="1"/>
      <c r="I25" s="32" t="s">
        <v>183</v>
      </c>
      <c r="J25" s="514">
        <v>0.64965000000000006</v>
      </c>
      <c r="K25" s="514">
        <v>0.6411</v>
      </c>
      <c r="L25" s="514">
        <v>0.62624000000000002</v>
      </c>
      <c r="M25" s="514">
        <v>0.61780000000000002</v>
      </c>
      <c r="N25" s="514">
        <v>0.30342000000000002</v>
      </c>
      <c r="O25" s="514">
        <v>0.75096000000000007</v>
      </c>
    </row>
    <row r="26" spans="1:15" ht="12.75" customHeight="1" x14ac:dyDescent="0.3">
      <c r="A26" s="33" t="s">
        <v>184</v>
      </c>
      <c r="B26" s="123">
        <v>53.029399490000003</v>
      </c>
      <c r="C26" s="123">
        <v>52.309200670000003</v>
      </c>
      <c r="D26" s="123">
        <v>55.56340032</v>
      </c>
      <c r="E26" s="123">
        <v>56.417399410000002</v>
      </c>
      <c r="F26" s="123">
        <v>28.636200330000001</v>
      </c>
      <c r="G26" s="125">
        <v>47.203498459999999</v>
      </c>
      <c r="H26" s="1"/>
      <c r="I26" s="32" t="s">
        <v>184</v>
      </c>
      <c r="J26" s="514">
        <v>2.1958500000000001</v>
      </c>
      <c r="K26" s="514">
        <v>2.1302000000000003</v>
      </c>
      <c r="L26" s="514">
        <v>3.1848600000000022</v>
      </c>
      <c r="M26" s="514">
        <v>2.4768500000000002</v>
      </c>
      <c r="N26" s="514">
        <v>5.38598</v>
      </c>
      <c r="O26" s="514">
        <v>2.0206</v>
      </c>
    </row>
    <row r="27" spans="1:15" ht="12.75" customHeight="1" thickBot="1" x14ac:dyDescent="0.35">
      <c r="A27" s="34" t="s">
        <v>185</v>
      </c>
      <c r="B27" s="127">
        <v>117.0830002</v>
      </c>
      <c r="C27" s="128">
        <v>111.1730003</v>
      </c>
      <c r="D27" s="127">
        <v>87.380998610000006</v>
      </c>
      <c r="E27" s="128">
        <v>87.380998610000006</v>
      </c>
      <c r="F27" s="127">
        <v>73.725002290000006</v>
      </c>
      <c r="G27" s="133">
        <v>81.213998790000005</v>
      </c>
      <c r="H27" s="1"/>
      <c r="I27" s="32" t="s">
        <v>185</v>
      </c>
      <c r="J27" s="514">
        <v>5.8205999999999998</v>
      </c>
      <c r="K27" s="514">
        <v>5.3403</v>
      </c>
      <c r="L27" s="514">
        <v>5.8205999999999998</v>
      </c>
      <c r="M27" s="514">
        <v>5.8205999999999998</v>
      </c>
      <c r="N27" s="514">
        <v>5.6242999999999999</v>
      </c>
      <c r="O27" s="514">
        <v>4.3067000000000002</v>
      </c>
    </row>
  </sheetData>
  <hyperlinks>
    <hyperlink ref="H2" location="Contents_Main!A1" display="Contents Tab" xr:uid="{2B4737E2-EC7D-4700-9000-A8D3A705AEAD}"/>
  </hyperlinks>
  <pageMargins left="0.39370078740157483" right="0" top="0.39370078740157483" bottom="0" header="0" footer="0"/>
  <pageSetup paperSize="9" scale="83" orientation="landscape"/>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41183-EF3E-4FA6-8BCE-0E0D93E69B67}">
  <sheetPr codeName="Sheet49">
    <tabColor rgb="FF00B050"/>
  </sheetPr>
  <dimension ref="A2:O27"/>
  <sheetViews>
    <sheetView showGridLines="0" topLeftCell="H1" zoomScaleNormal="100" workbookViewId="0">
      <selection activeCell="O3" sqref="O3"/>
    </sheetView>
  </sheetViews>
  <sheetFormatPr defaultColWidth="14.44140625" defaultRowHeight="15" customHeight="1" x14ac:dyDescent="0.3"/>
  <cols>
    <col min="1" max="1" width="17.5546875" hidden="1" customWidth="1"/>
    <col min="2" max="7" width="19.5546875" hidden="1" customWidth="1"/>
    <col min="8" max="8" width="13.5546875" customWidth="1"/>
    <col min="9" max="9" width="23.109375" customWidth="1"/>
    <col min="10" max="10" width="17.88671875" bestFit="1" customWidth="1"/>
    <col min="11" max="11" width="15.109375" customWidth="1"/>
    <col min="12" max="12" width="22.44140625" customWidth="1"/>
    <col min="13" max="13" width="26.44140625" customWidth="1"/>
    <col min="14" max="14" width="26.109375" customWidth="1"/>
    <col min="15" max="15" width="21.44140625" customWidth="1"/>
    <col min="16" max="28" width="32.109375" bestFit="1" customWidth="1"/>
    <col min="29" max="29" width="11.109375" bestFit="1" customWidth="1"/>
    <col min="30" max="32" width="17.88671875" bestFit="1" customWidth="1"/>
    <col min="33" max="33" width="32.88671875" bestFit="1" customWidth="1"/>
    <col min="34" max="37" width="17.88671875" bestFit="1" customWidth="1"/>
    <col min="38" max="38" width="21.44140625" bestFit="1" customWidth="1"/>
    <col min="39" max="40" width="17.88671875" bestFit="1" customWidth="1"/>
    <col min="41" max="41" width="12.88671875" bestFit="1" customWidth="1"/>
    <col min="42" max="43" width="17.88671875" bestFit="1" customWidth="1"/>
    <col min="44" max="44" width="21.44140625" bestFit="1" customWidth="1"/>
  </cols>
  <sheetData>
    <row r="2" spans="1:14" ht="12.75" customHeight="1" x14ac:dyDescent="0.3">
      <c r="A2" s="10" t="s">
        <v>285</v>
      </c>
      <c r="B2" s="8"/>
      <c r="C2" s="8"/>
      <c r="D2" s="8"/>
      <c r="E2" s="8"/>
      <c r="F2" s="8"/>
      <c r="G2" s="8"/>
      <c r="H2" s="211" t="s">
        <v>128</v>
      </c>
      <c r="I2" s="10" t="s">
        <v>80</v>
      </c>
      <c r="J2" s="8"/>
      <c r="K2" s="8"/>
      <c r="L2" s="8"/>
      <c r="M2" s="8"/>
      <c r="N2" s="8"/>
    </row>
    <row r="3" spans="1:14" ht="12.75" customHeight="1" x14ac:dyDescent="0.3">
      <c r="A3" s="1"/>
      <c r="B3" s="1"/>
      <c r="C3" s="1"/>
      <c r="D3" s="1"/>
      <c r="E3" s="1"/>
      <c r="F3" s="1"/>
      <c r="G3" s="1"/>
      <c r="H3" s="1"/>
      <c r="I3" s="1"/>
      <c r="J3" s="1"/>
      <c r="K3" s="1"/>
      <c r="L3" s="1"/>
      <c r="M3" s="1"/>
      <c r="N3" s="1"/>
    </row>
    <row r="4" spans="1:14" ht="12.75" customHeight="1" thickBot="1" x14ac:dyDescent="0.35">
      <c r="A4" s="1"/>
      <c r="B4" s="1"/>
      <c r="C4" s="1"/>
      <c r="D4" s="1"/>
      <c r="E4" s="1"/>
      <c r="F4" s="1"/>
      <c r="G4" s="1"/>
      <c r="H4" s="1"/>
      <c r="I4" s="8" t="s">
        <v>286</v>
      </c>
      <c r="J4" s="1"/>
      <c r="K4" s="1"/>
      <c r="L4" s="1"/>
      <c r="M4" s="1"/>
      <c r="N4" s="1"/>
    </row>
    <row r="5" spans="1:14" ht="25.2" x14ac:dyDescent="0.3">
      <c r="A5" s="282"/>
      <c r="B5" s="240" t="s">
        <v>177</v>
      </c>
      <c r="C5" s="240" t="s">
        <v>131</v>
      </c>
      <c r="D5" s="240" t="s">
        <v>132</v>
      </c>
      <c r="E5" s="240" t="s">
        <v>133</v>
      </c>
      <c r="F5" s="37" t="s">
        <v>134</v>
      </c>
      <c r="G5" s="1"/>
      <c r="H5" s="1"/>
      <c r="I5" s="118"/>
      <c r="J5" s="119" t="s">
        <v>177</v>
      </c>
      <c r="K5" s="119" t="s">
        <v>131</v>
      </c>
      <c r="L5" s="119" t="s">
        <v>132</v>
      </c>
      <c r="M5" s="119" t="s">
        <v>133</v>
      </c>
      <c r="N5" s="119" t="s">
        <v>134</v>
      </c>
    </row>
    <row r="6" spans="1:14" ht="12.75" customHeight="1" x14ac:dyDescent="0.3">
      <c r="A6" s="33" t="s">
        <v>151</v>
      </c>
      <c r="B6" s="120">
        <v>76</v>
      </c>
      <c r="C6" s="120">
        <v>34</v>
      </c>
      <c r="D6" s="120">
        <v>8</v>
      </c>
      <c r="E6" s="120">
        <v>25</v>
      </c>
      <c r="F6" s="121">
        <v>9</v>
      </c>
      <c r="G6" s="122"/>
      <c r="H6" s="1"/>
      <c r="I6" s="32" t="s">
        <v>151</v>
      </c>
      <c r="J6" s="120">
        <v>64</v>
      </c>
      <c r="K6" s="120">
        <v>17</v>
      </c>
      <c r="L6" s="120">
        <v>21</v>
      </c>
      <c r="M6" s="120">
        <v>22</v>
      </c>
      <c r="N6" s="120">
        <v>4</v>
      </c>
    </row>
    <row r="7" spans="1:14" ht="12.75" customHeight="1" x14ac:dyDescent="0.3">
      <c r="A7" s="33" t="s">
        <v>178</v>
      </c>
      <c r="B7" s="120">
        <v>20.8</v>
      </c>
      <c r="C7" s="120">
        <v>-2.6</v>
      </c>
      <c r="D7" s="120">
        <v>27.6</v>
      </c>
      <c r="E7" s="120">
        <v>20.3</v>
      </c>
      <c r="F7" s="121">
        <v>24.3</v>
      </c>
      <c r="G7" s="122"/>
      <c r="H7" s="1"/>
      <c r="I7" s="32" t="s">
        <v>178</v>
      </c>
      <c r="J7" s="219">
        <v>0.15229234305106765</v>
      </c>
      <c r="K7" s="219">
        <v>0.1202732817080685</v>
      </c>
      <c r="L7" s="219">
        <v>0.13260130393537151</v>
      </c>
      <c r="M7" s="219">
        <v>0.13762648096890207</v>
      </c>
      <c r="N7" s="219">
        <v>0.19455138988705567</v>
      </c>
    </row>
    <row r="8" spans="1:14" ht="12.75" customHeight="1" x14ac:dyDescent="0.3">
      <c r="A8" s="33" t="s">
        <v>179</v>
      </c>
      <c r="B8" s="123">
        <v>34.400599669999998</v>
      </c>
      <c r="C8" s="124">
        <v>5.1684999469999999</v>
      </c>
      <c r="D8" s="123" t="s">
        <v>199</v>
      </c>
      <c r="E8" s="124">
        <v>54.146499630000001</v>
      </c>
      <c r="F8" s="125" t="s">
        <v>199</v>
      </c>
      <c r="G8" s="122"/>
      <c r="H8" s="1"/>
      <c r="I8" s="32" t="s">
        <v>179</v>
      </c>
      <c r="J8" s="220">
        <v>0.28044999999999998</v>
      </c>
      <c r="K8" s="218">
        <v>0.24227999999999994</v>
      </c>
      <c r="L8" s="220">
        <v>0.22948000000000002</v>
      </c>
      <c r="M8" s="221">
        <v>0.33767999999999998</v>
      </c>
      <c r="N8" s="220" t="s">
        <v>199</v>
      </c>
    </row>
    <row r="9" spans="1:14" ht="12.75" customHeight="1" x14ac:dyDescent="0.3">
      <c r="A9" s="33" t="s">
        <v>180</v>
      </c>
      <c r="B9" s="123">
        <v>22.944000240000001</v>
      </c>
      <c r="C9" s="123">
        <v>0.82475000600000004</v>
      </c>
      <c r="D9" s="123">
        <v>36.691749569999999</v>
      </c>
      <c r="E9" s="124">
        <v>32.042500500000003</v>
      </c>
      <c r="F9" s="125">
        <v>32.115999219999999</v>
      </c>
      <c r="G9" s="122"/>
      <c r="H9" s="1"/>
      <c r="I9" s="32" t="s">
        <v>180</v>
      </c>
      <c r="J9" s="220">
        <v>0.18737500000000001</v>
      </c>
      <c r="K9" s="221">
        <v>9.1350000000000001E-2</v>
      </c>
      <c r="L9" s="220">
        <v>0.15615000000000001</v>
      </c>
      <c r="M9" s="221">
        <v>0.26334999999999997</v>
      </c>
      <c r="N9" s="220">
        <v>0.23247500000000001</v>
      </c>
    </row>
    <row r="10" spans="1:14" ht="12.75" customHeight="1" x14ac:dyDescent="0.3">
      <c r="A10" s="33" t="s">
        <v>181</v>
      </c>
      <c r="B10" s="123">
        <v>4.3229999540000001</v>
      </c>
      <c r="C10" s="124">
        <v>-4.1660000090000002</v>
      </c>
      <c r="D10" s="123">
        <v>15.80750012</v>
      </c>
      <c r="E10" s="124">
        <v>20.572500229999999</v>
      </c>
      <c r="F10" s="125">
        <v>27.367000579999999</v>
      </c>
      <c r="G10" s="122"/>
      <c r="H10" s="1"/>
      <c r="I10" s="32" t="s">
        <v>181</v>
      </c>
      <c r="J10" s="220">
        <v>8.2049999999999998E-2</v>
      </c>
      <c r="K10" s="220">
        <v>-4.1000000000000003E-3</v>
      </c>
      <c r="L10" s="220">
        <v>7.1199999999999999E-2</v>
      </c>
      <c r="M10" s="221">
        <v>0.16904999999999998</v>
      </c>
      <c r="N10" s="220">
        <v>0.19130000000000003</v>
      </c>
    </row>
    <row r="11" spans="1:14" ht="12.75" customHeight="1" x14ac:dyDescent="0.3">
      <c r="A11" s="33" t="s">
        <v>182</v>
      </c>
      <c r="B11" s="123">
        <v>-4.9670000080000003</v>
      </c>
      <c r="C11" s="123">
        <v>-18.564250470000001</v>
      </c>
      <c r="D11" s="123">
        <v>-1.2727500199999999</v>
      </c>
      <c r="E11" s="124">
        <v>3.9600000080000002</v>
      </c>
      <c r="F11" s="125">
        <v>17.018000130000001</v>
      </c>
      <c r="G11" s="122"/>
      <c r="H11" s="1"/>
      <c r="I11" s="32" t="s">
        <v>182</v>
      </c>
      <c r="J11" s="220">
        <v>-4.0750000000000005E-3</v>
      </c>
      <c r="K11" s="221">
        <v>-5.6349999999999997E-2</v>
      </c>
      <c r="L11" s="220">
        <v>-2E-3</v>
      </c>
      <c r="M11" s="221">
        <v>6.8875000000000006E-2</v>
      </c>
      <c r="N11" s="220">
        <v>0.16992499999999999</v>
      </c>
    </row>
    <row r="12" spans="1:14" ht="12.75" customHeight="1" x14ac:dyDescent="0.3">
      <c r="A12" s="33" t="s">
        <v>183</v>
      </c>
      <c r="B12" s="123">
        <v>-18.628799820000001</v>
      </c>
      <c r="C12" s="123">
        <v>-21.246000290000001</v>
      </c>
      <c r="D12" s="123" t="s">
        <v>199</v>
      </c>
      <c r="E12" s="124">
        <v>-4.4729999300000003</v>
      </c>
      <c r="F12" s="125" t="s">
        <v>199</v>
      </c>
      <c r="G12" s="1"/>
      <c r="H12" s="1"/>
      <c r="I12" s="32" t="s">
        <v>183</v>
      </c>
      <c r="J12" s="220">
        <v>-5.7849999999999999E-2</v>
      </c>
      <c r="K12" s="220">
        <v>-0.17127999999999999</v>
      </c>
      <c r="L12" s="220">
        <v>-5.4559999999999997E-2</v>
      </c>
      <c r="M12" s="221">
        <v>-4.8399999999999997E-3</v>
      </c>
      <c r="N12" s="220" t="s">
        <v>199</v>
      </c>
    </row>
    <row r="13" spans="1:14" ht="12.75" customHeight="1" x14ac:dyDescent="0.3">
      <c r="A13" s="33" t="s">
        <v>184</v>
      </c>
      <c r="B13" s="123">
        <v>53.029399490000003</v>
      </c>
      <c r="C13" s="123">
        <v>26.414500239999999</v>
      </c>
      <c r="D13" s="123" t="s">
        <v>199</v>
      </c>
      <c r="E13" s="123">
        <v>58.619499560000001</v>
      </c>
      <c r="F13" s="125" t="s">
        <v>199</v>
      </c>
      <c r="G13" s="126"/>
      <c r="H13" s="126"/>
      <c r="I13" s="32" t="s">
        <v>184</v>
      </c>
      <c r="J13" s="220">
        <v>0.33829999999999999</v>
      </c>
      <c r="K13" s="220">
        <v>0.41355999999999993</v>
      </c>
      <c r="L13" s="220">
        <v>0.28404000000000001</v>
      </c>
      <c r="M13" s="220">
        <v>0.34251999999999999</v>
      </c>
      <c r="N13" s="220" t="s">
        <v>199</v>
      </c>
    </row>
    <row r="14" spans="1:14" ht="12.75" customHeight="1" thickBot="1" x14ac:dyDescent="0.35">
      <c r="A14" s="34" t="s">
        <v>185</v>
      </c>
      <c r="B14" s="127">
        <v>117.0830002</v>
      </c>
      <c r="C14" s="128">
        <v>63.95500183</v>
      </c>
      <c r="D14" s="127">
        <v>61.053998470000003</v>
      </c>
      <c r="E14" s="128">
        <v>68.996998309999995</v>
      </c>
      <c r="F14" s="129">
        <v>21.01999855</v>
      </c>
      <c r="G14" s="1"/>
      <c r="H14" s="1"/>
      <c r="I14" s="32" t="s">
        <v>185</v>
      </c>
      <c r="J14" s="220">
        <v>0.6964999999999999</v>
      </c>
      <c r="K14" s="220">
        <v>0.57699999999999996</v>
      </c>
      <c r="L14" s="220">
        <v>0.44750000000000001</v>
      </c>
      <c r="M14" s="221">
        <v>0.50009999999999999</v>
      </c>
      <c r="N14" s="220">
        <v>6.9200000000000012E-2</v>
      </c>
    </row>
    <row r="17" spans="1:15" ht="12.75" customHeight="1" thickBot="1" x14ac:dyDescent="0.35">
      <c r="A17" s="10" t="s">
        <v>287</v>
      </c>
      <c r="B17" s="130"/>
      <c r="C17" s="130"/>
      <c r="D17" s="130"/>
      <c r="E17" s="130"/>
      <c r="F17" s="130"/>
      <c r="G17" s="130"/>
      <c r="H17" s="1"/>
      <c r="I17" s="8" t="s">
        <v>287</v>
      </c>
      <c r="J17" s="130"/>
      <c r="K17" s="130"/>
      <c r="L17" s="130"/>
      <c r="M17" s="130"/>
      <c r="N17" s="130"/>
      <c r="O17" s="130"/>
    </row>
    <row r="18" spans="1:15" ht="14.4" x14ac:dyDescent="0.3">
      <c r="A18" s="283"/>
      <c r="B18" s="284" t="s">
        <v>187</v>
      </c>
      <c r="C18" s="284" t="s">
        <v>137</v>
      </c>
      <c r="D18" s="284" t="s">
        <v>138</v>
      </c>
      <c r="E18" s="284" t="s">
        <v>188</v>
      </c>
      <c r="F18" s="284" t="s">
        <v>140</v>
      </c>
      <c r="G18" s="131" t="s">
        <v>141</v>
      </c>
      <c r="H18" s="27"/>
      <c r="I18" s="119"/>
      <c r="J18" s="119" t="s">
        <v>187</v>
      </c>
      <c r="K18" s="119" t="s">
        <v>137</v>
      </c>
      <c r="L18" s="119" t="s">
        <v>138</v>
      </c>
      <c r="M18" s="119" t="s">
        <v>188</v>
      </c>
      <c r="N18" s="119" t="s">
        <v>140</v>
      </c>
      <c r="O18" s="119" t="s">
        <v>141</v>
      </c>
    </row>
    <row r="19" spans="1:15" ht="12.75" customHeight="1" x14ac:dyDescent="0.3">
      <c r="A19" s="33" t="s">
        <v>151</v>
      </c>
      <c r="B19" s="120">
        <v>76</v>
      </c>
      <c r="C19" s="120">
        <v>45</v>
      </c>
      <c r="D19" s="120">
        <v>31</v>
      </c>
      <c r="E19" s="120">
        <v>28</v>
      </c>
      <c r="F19" s="120">
        <v>27</v>
      </c>
      <c r="G19" s="121">
        <v>49</v>
      </c>
      <c r="H19" s="1"/>
      <c r="I19" s="32" t="s">
        <v>151</v>
      </c>
      <c r="J19" s="120">
        <v>64</v>
      </c>
      <c r="K19" s="120">
        <v>38</v>
      </c>
      <c r="L19" s="120">
        <v>26</v>
      </c>
      <c r="M19" s="120">
        <v>21</v>
      </c>
      <c r="N19" s="120">
        <v>16</v>
      </c>
      <c r="O19" s="120">
        <v>48</v>
      </c>
    </row>
    <row r="20" spans="1:15" ht="12.75" customHeight="1" x14ac:dyDescent="0.3">
      <c r="A20" s="33" t="s">
        <v>178</v>
      </c>
      <c r="B20" s="120">
        <v>20.8</v>
      </c>
      <c r="C20" s="120">
        <v>9.6999999999999993</v>
      </c>
      <c r="D20" s="132">
        <v>23</v>
      </c>
      <c r="E20" s="120">
        <v>22.8</v>
      </c>
      <c r="F20" s="120">
        <v>5.9</v>
      </c>
      <c r="G20" s="121">
        <v>24</v>
      </c>
      <c r="H20" s="1"/>
      <c r="I20" s="32" t="s">
        <v>178</v>
      </c>
      <c r="J20" s="219">
        <v>0.15229234305106765</v>
      </c>
      <c r="K20" s="219">
        <v>0.17713521874975413</v>
      </c>
      <c r="L20" s="219">
        <v>0.14715562700312135</v>
      </c>
      <c r="M20" s="219">
        <v>0.1489924923702346</v>
      </c>
      <c r="N20" s="219">
        <v>0.19828965692595379</v>
      </c>
      <c r="O20" s="219">
        <v>0.14946902920564731</v>
      </c>
    </row>
    <row r="21" spans="1:15" ht="12.75" customHeight="1" x14ac:dyDescent="0.3">
      <c r="A21" s="33" t="s">
        <v>179</v>
      </c>
      <c r="B21" s="123">
        <v>34.400599669999998</v>
      </c>
      <c r="C21" s="124">
        <v>33.085000610000002</v>
      </c>
      <c r="D21" s="123">
        <v>38.20909958</v>
      </c>
      <c r="E21" s="124">
        <v>37.61079865</v>
      </c>
      <c r="F21" s="123">
        <v>6.4805999759999997</v>
      </c>
      <c r="G21" s="85">
        <v>41.010998540000003</v>
      </c>
      <c r="H21" s="1"/>
      <c r="I21" s="32" t="s">
        <v>179</v>
      </c>
      <c r="J21" s="220">
        <v>0.28044999999999998</v>
      </c>
      <c r="K21" s="220">
        <v>0.27361000000000002</v>
      </c>
      <c r="L21" s="220">
        <v>0.30674000000000001</v>
      </c>
      <c r="M21" s="220">
        <v>0.28534000000000004</v>
      </c>
      <c r="N21" s="220">
        <v>0.32696999999999998</v>
      </c>
      <c r="O21" s="220">
        <v>0.27361000000000002</v>
      </c>
    </row>
    <row r="22" spans="1:15" ht="12.75" customHeight="1" x14ac:dyDescent="0.3">
      <c r="A22" s="33" t="s">
        <v>180</v>
      </c>
      <c r="B22" s="123">
        <v>22.944000240000001</v>
      </c>
      <c r="C22" s="123">
        <v>16.955500130000001</v>
      </c>
      <c r="D22" s="123">
        <v>27.96850061</v>
      </c>
      <c r="E22" s="124">
        <v>28.255500319999999</v>
      </c>
      <c r="F22" s="123">
        <v>1.1870000359999999</v>
      </c>
      <c r="G22" s="85">
        <v>30.771499630000001</v>
      </c>
      <c r="H22" s="1"/>
      <c r="I22" s="32" t="s">
        <v>180</v>
      </c>
      <c r="J22" s="220">
        <v>0.18737500000000001</v>
      </c>
      <c r="K22" s="220">
        <v>0.2034</v>
      </c>
      <c r="L22" s="220">
        <v>0.17320000000000002</v>
      </c>
      <c r="M22" s="220">
        <v>0.17635000000000001</v>
      </c>
      <c r="N22" s="220">
        <v>0.10979999999999999</v>
      </c>
      <c r="O22" s="220">
        <v>0.195275</v>
      </c>
    </row>
    <row r="23" spans="1:15" ht="12.75" customHeight="1" x14ac:dyDescent="0.3">
      <c r="A23" s="33" t="s">
        <v>181</v>
      </c>
      <c r="B23" s="123">
        <v>4.3229999540000001</v>
      </c>
      <c r="C23" s="124">
        <v>-0.19499999300000001</v>
      </c>
      <c r="D23" s="123">
        <v>13.48750019</v>
      </c>
      <c r="E23" s="124">
        <v>17.018000130000001</v>
      </c>
      <c r="F23" s="123">
        <v>-3.3650000100000002</v>
      </c>
      <c r="G23" s="85">
        <v>14.41599989</v>
      </c>
      <c r="H23" s="1"/>
      <c r="I23" s="32" t="s">
        <v>181</v>
      </c>
      <c r="J23" s="220">
        <v>8.2049999999999998E-2</v>
      </c>
      <c r="K23" s="220">
        <v>7.5950000000000004E-2</v>
      </c>
      <c r="L23" s="220">
        <v>8.5849999999999996E-2</v>
      </c>
      <c r="M23" s="220">
        <v>8.5599999999999996E-2</v>
      </c>
      <c r="N23" s="220">
        <v>1.8350000000000002E-2</v>
      </c>
      <c r="O23" s="220">
        <v>0.11534999999999999</v>
      </c>
    </row>
    <row r="24" spans="1:15" ht="12.75" customHeight="1" x14ac:dyDescent="0.3">
      <c r="A24" s="33" t="s">
        <v>182</v>
      </c>
      <c r="B24" s="123">
        <v>-4.9670000080000003</v>
      </c>
      <c r="C24" s="123">
        <v>-8.5694999690000007</v>
      </c>
      <c r="D24" s="123">
        <v>-2.0647500160000001</v>
      </c>
      <c r="E24" s="124">
        <v>-1.8292499179999999</v>
      </c>
      <c r="F24" s="123">
        <v>-18.573999400000002</v>
      </c>
      <c r="G24" s="85">
        <v>-1.243499994</v>
      </c>
      <c r="H24" s="1"/>
      <c r="I24" s="32" t="s">
        <v>182</v>
      </c>
      <c r="J24" s="220">
        <v>-4.0750000000000005E-3</v>
      </c>
      <c r="K24" s="220">
        <v>-6.8000000000000005E-3</v>
      </c>
      <c r="L24" s="220">
        <v>-1.0249999999999999E-3</v>
      </c>
      <c r="M24" s="220">
        <v>1.6000000000000004E-2</v>
      </c>
      <c r="N24" s="220">
        <v>-3.3374999999999995E-2</v>
      </c>
      <c r="O24" s="220">
        <v>3.7500000000000001E-4</v>
      </c>
    </row>
    <row r="25" spans="1:15" ht="12.75" customHeight="1" x14ac:dyDescent="0.3">
      <c r="A25" s="33" t="s">
        <v>183</v>
      </c>
      <c r="B25" s="123">
        <v>-18.628799820000001</v>
      </c>
      <c r="C25" s="123">
        <v>-19.224200060000001</v>
      </c>
      <c r="D25" s="123">
        <v>-17.354300739999999</v>
      </c>
      <c r="E25" s="124">
        <v>-18.806600759999998</v>
      </c>
      <c r="F25" s="123">
        <v>-22.155600360000001</v>
      </c>
      <c r="G25" s="85">
        <v>-6.1924999239999998</v>
      </c>
      <c r="H25" s="1"/>
      <c r="I25" s="32" t="s">
        <v>183</v>
      </c>
      <c r="J25" s="220">
        <v>-5.7849999999999999E-2</v>
      </c>
      <c r="K25" s="220">
        <v>-6.2239999999999997E-2</v>
      </c>
      <c r="L25" s="220">
        <v>-3.8219999999999983E-2</v>
      </c>
      <c r="M25" s="220">
        <v>-7.3599999999999985E-2</v>
      </c>
      <c r="N25" s="220">
        <v>-0.13464999999999996</v>
      </c>
      <c r="O25" s="220">
        <v>-3.175999999999999E-2</v>
      </c>
    </row>
    <row r="26" spans="1:15" ht="12.75" customHeight="1" x14ac:dyDescent="0.3">
      <c r="A26" s="33" t="s">
        <v>184</v>
      </c>
      <c r="B26" s="123">
        <v>53.029399490000003</v>
      </c>
      <c r="C26" s="123">
        <v>52.309200670000003</v>
      </c>
      <c r="D26" s="123">
        <v>55.56340032</v>
      </c>
      <c r="E26" s="123">
        <v>56.417399410000002</v>
      </c>
      <c r="F26" s="123">
        <v>28.636200330000001</v>
      </c>
      <c r="G26" s="125">
        <v>47.203498459999999</v>
      </c>
      <c r="H26" s="1"/>
      <c r="I26" s="32" t="s">
        <v>184</v>
      </c>
      <c r="J26" s="220">
        <v>0.33829999999999999</v>
      </c>
      <c r="K26" s="220">
        <v>0.33585000000000004</v>
      </c>
      <c r="L26" s="220">
        <v>0.34495999999999999</v>
      </c>
      <c r="M26" s="220">
        <v>0.35894000000000004</v>
      </c>
      <c r="N26" s="220">
        <v>0.46161999999999992</v>
      </c>
      <c r="O26" s="220">
        <v>0.30537000000000003</v>
      </c>
    </row>
    <row r="27" spans="1:15" ht="12.75" customHeight="1" thickBot="1" x14ac:dyDescent="0.35">
      <c r="A27" s="34" t="s">
        <v>185</v>
      </c>
      <c r="B27" s="127">
        <v>117.0830002</v>
      </c>
      <c r="C27" s="128">
        <v>111.1730003</v>
      </c>
      <c r="D27" s="127">
        <v>87.380998610000006</v>
      </c>
      <c r="E27" s="128">
        <v>87.380998610000006</v>
      </c>
      <c r="F27" s="127">
        <v>73.725002290000006</v>
      </c>
      <c r="G27" s="133">
        <v>81.213998790000005</v>
      </c>
      <c r="H27" s="1"/>
      <c r="I27" s="32" t="s">
        <v>185</v>
      </c>
      <c r="J27" s="220">
        <v>0.6964999999999999</v>
      </c>
      <c r="K27" s="220">
        <v>0.6964999999999999</v>
      </c>
      <c r="L27" s="220">
        <v>0.49170000000000003</v>
      </c>
      <c r="M27" s="220">
        <v>0.4803</v>
      </c>
      <c r="N27" s="220">
        <v>0.58089999999999997</v>
      </c>
      <c r="O27" s="220">
        <v>0.59660000000000002</v>
      </c>
    </row>
  </sheetData>
  <hyperlinks>
    <hyperlink ref="H2" location="Contents_Main!A1" display="Contents Tab" xr:uid="{BE83166E-A6EE-494F-8DAE-E718EE2C9183}"/>
  </hyperlinks>
  <pageMargins left="0.39370078740157483" right="0" top="0.39370078740157483" bottom="0" header="0" footer="0"/>
  <pageSetup paperSize="9" scale="83" orientation="landscape"/>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4FB16-80B1-4519-882A-853E5924BCDE}">
  <sheetPr codeName="Sheet50">
    <tabColor rgb="FF00B050"/>
  </sheetPr>
  <dimension ref="A2:O27"/>
  <sheetViews>
    <sheetView showGridLines="0" topLeftCell="H1" zoomScaleNormal="100" workbookViewId="0">
      <selection activeCell="J20" sqref="J20:O27"/>
    </sheetView>
  </sheetViews>
  <sheetFormatPr defaultColWidth="14.44140625" defaultRowHeight="15" customHeight="1" x14ac:dyDescent="0.3"/>
  <cols>
    <col min="1" max="1" width="17.5546875" hidden="1" customWidth="1"/>
    <col min="2" max="7" width="19.5546875" hidden="1" customWidth="1"/>
    <col min="8" max="8" width="13.5546875" customWidth="1"/>
    <col min="9" max="9" width="26.88671875" bestFit="1" customWidth="1"/>
    <col min="10" max="10" width="17.88671875" bestFit="1" customWidth="1"/>
    <col min="11" max="11" width="20.5546875" bestFit="1" customWidth="1"/>
    <col min="12" max="12" width="19.109375" bestFit="1" customWidth="1"/>
    <col min="13" max="13" width="20.44140625" bestFit="1" customWidth="1"/>
    <col min="14" max="14" width="36.88671875" customWidth="1"/>
    <col min="15" max="15" width="28.109375" customWidth="1"/>
    <col min="16" max="28" width="32.109375" bestFit="1" customWidth="1"/>
    <col min="29" max="29" width="11.109375" bestFit="1" customWidth="1"/>
    <col min="30" max="32" width="17.88671875" bestFit="1" customWidth="1"/>
    <col min="33" max="33" width="32.88671875" bestFit="1" customWidth="1"/>
    <col min="34" max="37" width="17.88671875" bestFit="1" customWidth="1"/>
    <col min="38" max="38" width="21.44140625" bestFit="1" customWidth="1"/>
    <col min="39" max="40" width="17.88671875" bestFit="1" customWidth="1"/>
    <col min="41" max="41" width="12.88671875" bestFit="1" customWidth="1"/>
    <col min="42" max="43" width="17.88671875" bestFit="1" customWidth="1"/>
    <col min="44" max="44" width="21.44140625" bestFit="1" customWidth="1"/>
  </cols>
  <sheetData>
    <row r="2" spans="1:14" ht="12.75" customHeight="1" x14ac:dyDescent="0.3">
      <c r="A2" s="10" t="s">
        <v>285</v>
      </c>
      <c r="B2" s="8"/>
      <c r="C2" s="8"/>
      <c r="D2" s="8"/>
      <c r="E2" s="8"/>
      <c r="F2" s="8"/>
      <c r="G2" s="8"/>
      <c r="H2" s="211" t="s">
        <v>128</v>
      </c>
      <c r="I2" s="10" t="s">
        <v>81</v>
      </c>
      <c r="J2" s="8"/>
      <c r="K2" s="8"/>
      <c r="L2" s="8"/>
      <c r="M2" s="8"/>
      <c r="N2" s="8"/>
    </row>
    <row r="3" spans="1:14" ht="12.75" customHeight="1" x14ac:dyDescent="0.3">
      <c r="A3" s="1"/>
      <c r="B3" s="1"/>
      <c r="C3" s="1"/>
      <c r="D3" s="1"/>
      <c r="E3" s="1"/>
      <c r="F3" s="1"/>
      <c r="G3" s="1"/>
      <c r="H3" s="1"/>
      <c r="I3" s="1"/>
      <c r="J3" s="1"/>
      <c r="K3" s="1"/>
      <c r="L3" s="1"/>
      <c r="M3" s="1"/>
      <c r="N3" s="1"/>
    </row>
    <row r="4" spans="1:14" ht="12.75" customHeight="1" thickBot="1" x14ac:dyDescent="0.35">
      <c r="A4" s="1"/>
      <c r="B4" s="1"/>
      <c r="C4" s="1"/>
      <c r="D4" s="1"/>
      <c r="E4" s="1"/>
      <c r="F4" s="1"/>
      <c r="G4" s="1"/>
      <c r="H4" s="1"/>
      <c r="I4" s="8" t="s">
        <v>286</v>
      </c>
      <c r="J4" s="1"/>
      <c r="K4" s="1"/>
      <c r="L4" s="1"/>
      <c r="M4" s="1"/>
      <c r="N4" s="1"/>
    </row>
    <row r="5" spans="1:14" ht="25.2" x14ac:dyDescent="0.3">
      <c r="A5" s="282"/>
      <c r="B5" s="240" t="s">
        <v>177</v>
      </c>
      <c r="C5" s="240" t="s">
        <v>131</v>
      </c>
      <c r="D5" s="240" t="s">
        <v>132</v>
      </c>
      <c r="E5" s="240" t="s">
        <v>133</v>
      </c>
      <c r="F5" s="37" t="s">
        <v>134</v>
      </c>
      <c r="G5" s="1"/>
      <c r="H5" s="1"/>
      <c r="I5" s="118"/>
      <c r="J5" s="119" t="s">
        <v>177</v>
      </c>
      <c r="K5" s="119" t="s">
        <v>131</v>
      </c>
      <c r="L5" s="119" t="s">
        <v>132</v>
      </c>
      <c r="M5" s="119" t="s">
        <v>133</v>
      </c>
      <c r="N5" s="119" t="s">
        <v>134</v>
      </c>
    </row>
    <row r="6" spans="1:14" ht="12.75" customHeight="1" x14ac:dyDescent="0.3">
      <c r="A6" s="33" t="s">
        <v>151</v>
      </c>
      <c r="B6" s="120">
        <v>76</v>
      </c>
      <c r="C6" s="120">
        <v>34</v>
      </c>
      <c r="D6" s="120">
        <v>8</v>
      </c>
      <c r="E6" s="120">
        <v>25</v>
      </c>
      <c r="F6" s="121">
        <v>9</v>
      </c>
      <c r="G6" s="122"/>
      <c r="H6" s="1"/>
      <c r="I6" s="32" t="s">
        <v>151</v>
      </c>
      <c r="J6" s="120">
        <v>64</v>
      </c>
      <c r="K6" s="120">
        <v>17</v>
      </c>
      <c r="L6" s="120">
        <v>21</v>
      </c>
      <c r="M6" s="120">
        <v>22</v>
      </c>
      <c r="N6" s="120">
        <v>4</v>
      </c>
    </row>
    <row r="7" spans="1:14" ht="12.75" customHeight="1" x14ac:dyDescent="0.3">
      <c r="A7" s="33" t="s">
        <v>178</v>
      </c>
      <c r="B7" s="120">
        <v>20.8</v>
      </c>
      <c r="C7" s="120">
        <v>-2.6</v>
      </c>
      <c r="D7" s="120">
        <v>27.6</v>
      </c>
      <c r="E7" s="120">
        <v>20.3</v>
      </c>
      <c r="F7" s="121">
        <v>24.3</v>
      </c>
      <c r="G7" s="122"/>
      <c r="H7" s="1"/>
      <c r="I7" s="32" t="s">
        <v>178</v>
      </c>
      <c r="J7" s="513">
        <v>1.4708918922030729</v>
      </c>
      <c r="K7" s="513">
        <v>1.3171102766392229</v>
      </c>
      <c r="L7" s="513">
        <v>1.4788453853273897</v>
      </c>
      <c r="M7" s="513">
        <v>1.2411208067263153</v>
      </c>
      <c r="N7" s="513">
        <v>1.8079275807378383</v>
      </c>
    </row>
    <row r="8" spans="1:14" ht="12.75" customHeight="1" x14ac:dyDescent="0.3">
      <c r="A8" s="33" t="s">
        <v>179</v>
      </c>
      <c r="B8" s="123">
        <v>34.400599669999998</v>
      </c>
      <c r="C8" s="124">
        <v>5.1684999469999999</v>
      </c>
      <c r="D8" s="123" t="s">
        <v>199</v>
      </c>
      <c r="E8" s="124">
        <v>54.146499630000001</v>
      </c>
      <c r="F8" s="125" t="s">
        <v>199</v>
      </c>
      <c r="G8" s="122"/>
      <c r="H8" s="1"/>
      <c r="I8" s="32" t="s">
        <v>179</v>
      </c>
      <c r="J8" s="514">
        <v>2.6331499999999997</v>
      </c>
      <c r="K8" s="512">
        <v>2.7256799999999997</v>
      </c>
      <c r="L8" s="514">
        <v>2.2524600000000001</v>
      </c>
      <c r="M8" s="515">
        <v>2.86578</v>
      </c>
      <c r="N8" s="514" t="s">
        <v>199</v>
      </c>
    </row>
    <row r="9" spans="1:14" ht="12.75" customHeight="1" x14ac:dyDescent="0.3">
      <c r="A9" s="33" t="s">
        <v>180</v>
      </c>
      <c r="B9" s="123">
        <v>22.944000240000001</v>
      </c>
      <c r="C9" s="123">
        <v>0.82475000600000004</v>
      </c>
      <c r="D9" s="123">
        <v>36.691749569999999</v>
      </c>
      <c r="E9" s="124">
        <v>32.042500500000003</v>
      </c>
      <c r="F9" s="125">
        <v>32.115999219999999</v>
      </c>
      <c r="G9" s="122"/>
      <c r="H9" s="1"/>
      <c r="I9" s="32" t="s">
        <v>180</v>
      </c>
      <c r="J9" s="514">
        <v>1.8906000000000001</v>
      </c>
      <c r="K9" s="515">
        <v>1.0314999999999999</v>
      </c>
      <c r="L9" s="514">
        <v>1.69895</v>
      </c>
      <c r="M9" s="515">
        <v>2.44815</v>
      </c>
      <c r="N9" s="514">
        <v>2.3679250000000001</v>
      </c>
    </row>
    <row r="10" spans="1:14" ht="12.75" customHeight="1" x14ac:dyDescent="0.3">
      <c r="A10" s="33" t="s">
        <v>181</v>
      </c>
      <c r="B10" s="123">
        <v>4.3229999540000001</v>
      </c>
      <c r="C10" s="124">
        <v>-4.1660000090000002</v>
      </c>
      <c r="D10" s="123">
        <v>15.80750012</v>
      </c>
      <c r="E10" s="124">
        <v>20.572500229999999</v>
      </c>
      <c r="F10" s="125">
        <v>27.367000579999999</v>
      </c>
      <c r="G10" s="122"/>
      <c r="H10" s="1"/>
      <c r="I10" s="32" t="s">
        <v>181</v>
      </c>
      <c r="J10" s="514">
        <v>1.1455500000000001</v>
      </c>
      <c r="K10" s="514">
        <v>0.30159999999999998</v>
      </c>
      <c r="L10" s="514">
        <v>1.0039</v>
      </c>
      <c r="M10" s="515">
        <v>1.53165</v>
      </c>
      <c r="N10" s="514">
        <v>1.8895999999999999</v>
      </c>
    </row>
    <row r="11" spans="1:14" ht="12.75" customHeight="1" x14ac:dyDescent="0.3">
      <c r="A11" s="33" t="s">
        <v>182</v>
      </c>
      <c r="B11" s="123">
        <v>-4.9670000080000003</v>
      </c>
      <c r="C11" s="123">
        <v>-18.564250470000001</v>
      </c>
      <c r="D11" s="123">
        <v>-1.2727500199999999</v>
      </c>
      <c r="E11" s="124">
        <v>3.9600000080000002</v>
      </c>
      <c r="F11" s="125">
        <v>17.018000130000001</v>
      </c>
      <c r="G11" s="122"/>
      <c r="H11" s="1"/>
      <c r="I11" s="32" t="s">
        <v>182</v>
      </c>
      <c r="J11" s="514">
        <v>0.40397500000000003</v>
      </c>
      <c r="K11" s="515">
        <v>8.0850000000000005E-2</v>
      </c>
      <c r="L11" s="514">
        <v>0.30030000000000001</v>
      </c>
      <c r="M11" s="515">
        <v>0.88872499999999999</v>
      </c>
      <c r="N11" s="514">
        <v>1.6781250000000001</v>
      </c>
    </row>
    <row r="12" spans="1:14" ht="12.75" customHeight="1" x14ac:dyDescent="0.3">
      <c r="A12" s="33" t="s">
        <v>183</v>
      </c>
      <c r="B12" s="123">
        <v>-18.628799820000001</v>
      </c>
      <c r="C12" s="123">
        <v>-21.246000290000001</v>
      </c>
      <c r="D12" s="123" t="s">
        <v>199</v>
      </c>
      <c r="E12" s="124">
        <v>-4.4729999300000003</v>
      </c>
      <c r="F12" s="125" t="s">
        <v>199</v>
      </c>
      <c r="G12" s="1"/>
      <c r="H12" s="1"/>
      <c r="I12" s="32" t="s">
        <v>183</v>
      </c>
      <c r="J12" s="514">
        <v>6.9900000000000004E-2</v>
      </c>
      <c r="K12" s="514">
        <v>0</v>
      </c>
      <c r="L12" s="514">
        <v>1.9080000000000017E-2</v>
      </c>
      <c r="M12" s="515">
        <v>0.53061999999999998</v>
      </c>
      <c r="N12" s="514" t="s">
        <v>199</v>
      </c>
    </row>
    <row r="13" spans="1:14" ht="12.75" customHeight="1" x14ac:dyDescent="0.3">
      <c r="A13" s="33" t="s">
        <v>184</v>
      </c>
      <c r="B13" s="123">
        <v>53.029399490000003</v>
      </c>
      <c r="C13" s="123">
        <v>26.414500239999999</v>
      </c>
      <c r="D13" s="123" t="s">
        <v>199</v>
      </c>
      <c r="E13" s="123">
        <v>58.619499560000001</v>
      </c>
      <c r="F13" s="125" t="s">
        <v>199</v>
      </c>
      <c r="G13" s="126"/>
      <c r="H13" s="126"/>
      <c r="I13" s="32" t="s">
        <v>184</v>
      </c>
      <c r="J13" s="514">
        <v>2.5632499999999996</v>
      </c>
      <c r="K13" s="514">
        <v>2.7256799999999997</v>
      </c>
      <c r="L13" s="514">
        <v>2.2333799999999999</v>
      </c>
      <c r="M13" s="514">
        <v>2.3351600000000001</v>
      </c>
      <c r="N13" s="514" t="s">
        <v>199</v>
      </c>
    </row>
    <row r="14" spans="1:14" ht="12.75" customHeight="1" thickBot="1" x14ac:dyDescent="0.35">
      <c r="A14" s="34" t="s">
        <v>185</v>
      </c>
      <c r="B14" s="127">
        <v>117.0830002</v>
      </c>
      <c r="C14" s="128">
        <v>63.95500183</v>
      </c>
      <c r="D14" s="127">
        <v>61.053998470000003</v>
      </c>
      <c r="E14" s="128">
        <v>68.996998309999995</v>
      </c>
      <c r="F14" s="129">
        <v>21.01999855</v>
      </c>
      <c r="G14" s="1"/>
      <c r="H14" s="1"/>
      <c r="I14" s="32" t="s">
        <v>185</v>
      </c>
      <c r="J14" s="514">
        <v>4.4027000000000003</v>
      </c>
      <c r="K14" s="514">
        <v>3.1183999999999998</v>
      </c>
      <c r="L14" s="514">
        <v>2.9815999999999998</v>
      </c>
      <c r="M14" s="515">
        <v>4.0330000000000004</v>
      </c>
      <c r="N14" s="514">
        <v>0.91839999999999988</v>
      </c>
    </row>
    <row r="17" spans="1:15" ht="12.75" customHeight="1" thickBot="1" x14ac:dyDescent="0.35">
      <c r="A17" s="10" t="s">
        <v>287</v>
      </c>
      <c r="B17" s="130"/>
      <c r="C17" s="130"/>
      <c r="D17" s="130"/>
      <c r="E17" s="130"/>
      <c r="F17" s="130"/>
      <c r="G17" s="130"/>
      <c r="H17" s="1"/>
      <c r="I17" s="8" t="s">
        <v>287</v>
      </c>
      <c r="J17" s="130"/>
      <c r="K17" s="130"/>
      <c r="L17" s="130"/>
      <c r="M17" s="130"/>
      <c r="N17" s="130"/>
      <c r="O17" s="130"/>
    </row>
    <row r="18" spans="1:15" ht="14.4" x14ac:dyDescent="0.3">
      <c r="A18" s="283"/>
      <c r="B18" s="284" t="s">
        <v>187</v>
      </c>
      <c r="C18" s="284" t="s">
        <v>137</v>
      </c>
      <c r="D18" s="284" t="s">
        <v>138</v>
      </c>
      <c r="E18" s="284" t="s">
        <v>188</v>
      </c>
      <c r="F18" s="284" t="s">
        <v>140</v>
      </c>
      <c r="G18" s="131" t="s">
        <v>141</v>
      </c>
      <c r="H18" s="27"/>
      <c r="I18" s="119"/>
      <c r="J18" s="119" t="s">
        <v>187</v>
      </c>
      <c r="K18" s="119" t="s">
        <v>137</v>
      </c>
      <c r="L18" s="119" t="s">
        <v>138</v>
      </c>
      <c r="M18" s="119" t="s">
        <v>188</v>
      </c>
      <c r="N18" s="119" t="s">
        <v>140</v>
      </c>
      <c r="O18" s="119" t="s">
        <v>141</v>
      </c>
    </row>
    <row r="19" spans="1:15" ht="12.75" customHeight="1" x14ac:dyDescent="0.3">
      <c r="A19" s="33" t="s">
        <v>151</v>
      </c>
      <c r="B19" s="120">
        <v>76</v>
      </c>
      <c r="C19" s="120">
        <v>45</v>
      </c>
      <c r="D19" s="120">
        <v>31</v>
      </c>
      <c r="E19" s="120">
        <v>28</v>
      </c>
      <c r="F19" s="120">
        <v>27</v>
      </c>
      <c r="G19" s="121">
        <v>49</v>
      </c>
      <c r="H19" s="1"/>
      <c r="I19" s="32" t="s">
        <v>151</v>
      </c>
      <c r="J19" s="120">
        <v>64</v>
      </c>
      <c r="K19" s="120">
        <v>38</v>
      </c>
      <c r="L19" s="120">
        <v>26</v>
      </c>
      <c r="M19" s="120">
        <v>21</v>
      </c>
      <c r="N19" s="120">
        <v>16</v>
      </c>
      <c r="O19" s="120">
        <v>48</v>
      </c>
    </row>
    <row r="20" spans="1:15" ht="12.75" customHeight="1" x14ac:dyDescent="0.3">
      <c r="A20" s="33" t="s">
        <v>178</v>
      </c>
      <c r="B20" s="120">
        <v>20.8</v>
      </c>
      <c r="C20" s="120">
        <v>9.6999999999999993</v>
      </c>
      <c r="D20" s="132">
        <v>23</v>
      </c>
      <c r="E20" s="120">
        <v>22.8</v>
      </c>
      <c r="F20" s="120">
        <v>5.9</v>
      </c>
      <c r="G20" s="121">
        <v>24</v>
      </c>
      <c r="H20" s="1"/>
      <c r="I20" s="32" t="s">
        <v>178</v>
      </c>
      <c r="J20" s="513">
        <v>1.4708918922030729</v>
      </c>
      <c r="K20" s="513">
        <v>1.7343756138372857</v>
      </c>
      <c r="L20" s="513">
        <v>1.4218509036678224</v>
      </c>
      <c r="M20" s="513">
        <v>1.3868717657081566</v>
      </c>
      <c r="N20" s="513">
        <v>1.6665556573353972</v>
      </c>
      <c r="O20" s="513">
        <v>1.4611993004764803</v>
      </c>
    </row>
    <row r="21" spans="1:15" ht="12.75" customHeight="1" x14ac:dyDescent="0.3">
      <c r="A21" s="33" t="s">
        <v>179</v>
      </c>
      <c r="B21" s="123">
        <v>34.400599669999998</v>
      </c>
      <c r="C21" s="124">
        <v>33.085000610000002</v>
      </c>
      <c r="D21" s="123">
        <v>38.20909958</v>
      </c>
      <c r="E21" s="124">
        <v>37.61079865</v>
      </c>
      <c r="F21" s="123">
        <v>6.4805999759999997</v>
      </c>
      <c r="G21" s="85">
        <v>41.010998540000003</v>
      </c>
      <c r="H21" s="1"/>
      <c r="I21" s="32" t="s">
        <v>179</v>
      </c>
      <c r="J21" s="514">
        <v>2.6331499999999997</v>
      </c>
      <c r="K21" s="514">
        <v>2.7605400000000002</v>
      </c>
      <c r="L21" s="514">
        <v>2.5266299999999999</v>
      </c>
      <c r="M21" s="514">
        <v>2.5048400000000006</v>
      </c>
      <c r="N21" s="514">
        <v>2.9220399999999995</v>
      </c>
      <c r="O21" s="514">
        <v>2.65964</v>
      </c>
    </row>
    <row r="22" spans="1:15" ht="12.75" customHeight="1" x14ac:dyDescent="0.3">
      <c r="A22" s="33" t="s">
        <v>180</v>
      </c>
      <c r="B22" s="123">
        <v>22.944000240000001</v>
      </c>
      <c r="C22" s="123">
        <v>16.955500130000001</v>
      </c>
      <c r="D22" s="123">
        <v>27.96850061</v>
      </c>
      <c r="E22" s="124">
        <v>28.255500319999999</v>
      </c>
      <c r="F22" s="123">
        <v>1.1870000359999999</v>
      </c>
      <c r="G22" s="85">
        <v>30.771499630000001</v>
      </c>
      <c r="H22" s="1"/>
      <c r="I22" s="32" t="s">
        <v>180</v>
      </c>
      <c r="J22" s="514">
        <v>1.8906000000000001</v>
      </c>
      <c r="K22" s="514">
        <v>2.0116000000000001</v>
      </c>
      <c r="L22" s="514">
        <v>1.8413250000000001</v>
      </c>
      <c r="M22" s="514">
        <v>1.7808250000000001</v>
      </c>
      <c r="N22" s="514">
        <v>1.9048500000000002</v>
      </c>
      <c r="O22" s="514">
        <v>1.8992</v>
      </c>
    </row>
    <row r="23" spans="1:15" ht="12.75" customHeight="1" x14ac:dyDescent="0.3">
      <c r="A23" s="33" t="s">
        <v>181</v>
      </c>
      <c r="B23" s="123">
        <v>4.3229999540000001</v>
      </c>
      <c r="C23" s="124">
        <v>-0.19499999300000001</v>
      </c>
      <c r="D23" s="123">
        <v>13.48750019</v>
      </c>
      <c r="E23" s="124">
        <v>17.018000130000001</v>
      </c>
      <c r="F23" s="123">
        <v>-3.3650000100000002</v>
      </c>
      <c r="G23" s="85">
        <v>14.41599989</v>
      </c>
      <c r="H23" s="1"/>
      <c r="I23" s="32" t="s">
        <v>181</v>
      </c>
      <c r="J23" s="514">
        <v>1.1455500000000001</v>
      </c>
      <c r="K23" s="514">
        <v>1.2656999999999998</v>
      </c>
      <c r="L23" s="514">
        <v>1.10015</v>
      </c>
      <c r="M23" s="514">
        <v>1.1972999999999998</v>
      </c>
      <c r="N23" s="514">
        <v>0.87909999999999999</v>
      </c>
      <c r="O23" s="514">
        <v>1.4063000000000001</v>
      </c>
    </row>
    <row r="24" spans="1:15" ht="12.75" customHeight="1" x14ac:dyDescent="0.3">
      <c r="A24" s="33" t="s">
        <v>182</v>
      </c>
      <c r="B24" s="123">
        <v>-4.9670000080000003</v>
      </c>
      <c r="C24" s="123">
        <v>-8.5694999690000007</v>
      </c>
      <c r="D24" s="123">
        <v>-2.0647500160000001</v>
      </c>
      <c r="E24" s="124">
        <v>-1.8292499179999999</v>
      </c>
      <c r="F24" s="123">
        <v>-18.573999400000002</v>
      </c>
      <c r="G24" s="85">
        <v>-1.243499994</v>
      </c>
      <c r="H24" s="1"/>
      <c r="I24" s="32" t="s">
        <v>182</v>
      </c>
      <c r="J24" s="514">
        <v>0.40397500000000003</v>
      </c>
      <c r="K24" s="514">
        <v>0.29927499999999996</v>
      </c>
      <c r="L24" s="514">
        <v>0.55059999999999998</v>
      </c>
      <c r="M24" s="514">
        <v>0.60097500000000004</v>
      </c>
      <c r="N24" s="514">
        <v>0.29694999999999999</v>
      </c>
      <c r="O24" s="514">
        <v>0.56169999999999998</v>
      </c>
    </row>
    <row r="25" spans="1:15" ht="12.75" customHeight="1" x14ac:dyDescent="0.3">
      <c r="A25" s="33" t="s">
        <v>183</v>
      </c>
      <c r="B25" s="123">
        <v>-18.628799820000001</v>
      </c>
      <c r="C25" s="123">
        <v>-19.224200060000001</v>
      </c>
      <c r="D25" s="123">
        <v>-17.354300739999999</v>
      </c>
      <c r="E25" s="124">
        <v>-18.806600759999998</v>
      </c>
      <c r="F25" s="123">
        <v>-22.155600360000001</v>
      </c>
      <c r="G25" s="85">
        <v>-6.1924999239999998</v>
      </c>
      <c r="H25" s="1"/>
      <c r="I25" s="32" t="s">
        <v>183</v>
      </c>
      <c r="J25" s="514">
        <v>6.9900000000000004E-2</v>
      </c>
      <c r="K25" s="514">
        <v>4.1040000000000021E-2</v>
      </c>
      <c r="L25" s="514">
        <v>8.2110000000000016E-2</v>
      </c>
      <c r="M25" s="514">
        <v>0.24253000000000002</v>
      </c>
      <c r="N25" s="514">
        <v>7.3560000000000014E-2</v>
      </c>
      <c r="O25" s="514">
        <v>0.18354000000000004</v>
      </c>
    </row>
    <row r="26" spans="1:15" ht="12.75" customHeight="1" x14ac:dyDescent="0.3">
      <c r="A26" s="33" t="s">
        <v>184</v>
      </c>
      <c r="B26" s="123">
        <v>53.029399490000003</v>
      </c>
      <c r="C26" s="123">
        <v>52.309200670000003</v>
      </c>
      <c r="D26" s="123">
        <v>55.56340032</v>
      </c>
      <c r="E26" s="123">
        <v>56.417399410000002</v>
      </c>
      <c r="F26" s="123">
        <v>28.636200330000001</v>
      </c>
      <c r="G26" s="125">
        <v>47.203498459999999</v>
      </c>
      <c r="H26" s="1"/>
      <c r="I26" s="32" t="s">
        <v>184</v>
      </c>
      <c r="J26" s="514">
        <v>2.5632499999999996</v>
      </c>
      <c r="K26" s="514">
        <v>2.7195</v>
      </c>
      <c r="L26" s="514">
        <v>2.4445199999999998</v>
      </c>
      <c r="M26" s="514">
        <v>2.2623100000000007</v>
      </c>
      <c r="N26" s="514">
        <v>2.8484799999999995</v>
      </c>
      <c r="O26" s="514">
        <v>2.4760999999999997</v>
      </c>
    </row>
    <row r="27" spans="1:15" ht="12.75" customHeight="1" thickBot="1" x14ac:dyDescent="0.35">
      <c r="A27" s="34" t="s">
        <v>185</v>
      </c>
      <c r="B27" s="127">
        <v>117.0830002</v>
      </c>
      <c r="C27" s="128">
        <v>111.1730003</v>
      </c>
      <c r="D27" s="127">
        <v>87.380998610000006</v>
      </c>
      <c r="E27" s="128">
        <v>87.380998610000006</v>
      </c>
      <c r="F27" s="127">
        <v>73.725002290000006</v>
      </c>
      <c r="G27" s="133">
        <v>81.213998790000005</v>
      </c>
      <c r="H27" s="1"/>
      <c r="I27" s="32" t="s">
        <v>185</v>
      </c>
      <c r="J27" s="514">
        <v>4.4027000000000003</v>
      </c>
      <c r="K27" s="514">
        <v>3.1183999999999998</v>
      </c>
      <c r="L27" s="514">
        <v>4.4027000000000003</v>
      </c>
      <c r="M27" s="514">
        <v>2.3315000000000001</v>
      </c>
      <c r="N27" s="514">
        <v>3.0739999999999998</v>
      </c>
      <c r="O27" s="514">
        <v>4.3919000000000006</v>
      </c>
    </row>
  </sheetData>
  <hyperlinks>
    <hyperlink ref="H2" location="Contents_Main!A1" display="Contents Tab" xr:uid="{DD3E1880-FD93-4F43-85C9-4151A6003A7B}"/>
  </hyperlinks>
  <pageMargins left="0.39370078740157483" right="0" top="0.39370078740157483" bottom="0" header="0" footer="0"/>
  <pageSetup paperSize="9" scale="83" orientation="landscape"/>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B9660-8C1C-4268-A580-BB98C48098DC}">
  <sheetPr codeName="Sheet51">
    <tabColor rgb="FF00B050"/>
  </sheetPr>
  <dimension ref="A2:O27"/>
  <sheetViews>
    <sheetView showGridLines="0" topLeftCell="H1" zoomScaleNormal="100" workbookViewId="0">
      <selection activeCell="O3" sqref="O3"/>
    </sheetView>
  </sheetViews>
  <sheetFormatPr defaultColWidth="14.44140625" defaultRowHeight="15" customHeight="1" x14ac:dyDescent="0.3"/>
  <cols>
    <col min="1" max="1" width="17.5546875" hidden="1" customWidth="1"/>
    <col min="2" max="7" width="19.5546875" hidden="1" customWidth="1"/>
    <col min="8" max="8" width="13.5546875" customWidth="1"/>
    <col min="9" max="9" width="26.109375" customWidth="1"/>
    <col min="10" max="10" width="17.88671875" bestFit="1" customWidth="1"/>
    <col min="11" max="11" width="23.44140625" customWidth="1"/>
    <col min="12" max="12" width="24.109375" customWidth="1"/>
    <col min="13" max="13" width="30.88671875" customWidth="1"/>
    <col min="14" max="14" width="37.5546875" customWidth="1"/>
    <col min="15" max="15" width="30.109375" customWidth="1"/>
    <col min="16" max="28" width="32.109375" bestFit="1" customWidth="1"/>
    <col min="29" max="29" width="11.109375" bestFit="1" customWidth="1"/>
    <col min="30" max="32" width="17.88671875" bestFit="1" customWidth="1"/>
    <col min="33" max="33" width="32.88671875" bestFit="1" customWidth="1"/>
    <col min="34" max="37" width="17.88671875" bestFit="1" customWidth="1"/>
    <col min="38" max="38" width="21.44140625" bestFit="1" customWidth="1"/>
    <col min="39" max="40" width="17.88671875" bestFit="1" customWidth="1"/>
    <col min="41" max="41" width="12.88671875" bestFit="1" customWidth="1"/>
    <col min="42" max="43" width="17.88671875" bestFit="1" customWidth="1"/>
    <col min="44" max="44" width="21.44140625" bestFit="1" customWidth="1"/>
  </cols>
  <sheetData>
    <row r="2" spans="1:14" ht="12.75" customHeight="1" x14ac:dyDescent="0.3">
      <c r="A2" s="10" t="s">
        <v>285</v>
      </c>
      <c r="B2" s="8"/>
      <c r="C2" s="8"/>
      <c r="D2" s="8"/>
      <c r="E2" s="8"/>
      <c r="F2" s="8"/>
      <c r="G2" s="8"/>
      <c r="H2" s="211" t="s">
        <v>128</v>
      </c>
      <c r="I2" s="10" t="s">
        <v>82</v>
      </c>
      <c r="J2" s="8"/>
      <c r="K2" s="8"/>
      <c r="L2" s="8"/>
      <c r="M2" s="8"/>
      <c r="N2" s="8"/>
    </row>
    <row r="3" spans="1:14" ht="12.75" customHeight="1" x14ac:dyDescent="0.3">
      <c r="A3" s="1"/>
      <c r="B3" s="1"/>
      <c r="C3" s="1"/>
      <c r="D3" s="1"/>
      <c r="E3" s="1"/>
      <c r="F3" s="1"/>
      <c r="G3" s="1"/>
      <c r="H3" s="1"/>
      <c r="I3" s="1"/>
      <c r="J3" s="1"/>
      <c r="K3" s="1"/>
      <c r="L3" s="1"/>
      <c r="M3" s="1"/>
      <c r="N3" s="1"/>
    </row>
    <row r="4" spans="1:14" ht="12.75" customHeight="1" thickBot="1" x14ac:dyDescent="0.35">
      <c r="A4" s="1"/>
      <c r="B4" s="1"/>
      <c r="C4" s="1"/>
      <c r="D4" s="1"/>
      <c r="E4" s="1"/>
      <c r="F4" s="1"/>
      <c r="G4" s="1"/>
      <c r="H4" s="1"/>
      <c r="I4" s="8" t="s">
        <v>286</v>
      </c>
      <c r="J4" s="1"/>
      <c r="K4" s="1"/>
      <c r="L4" s="1"/>
      <c r="M4" s="1"/>
      <c r="N4" s="1"/>
    </row>
    <row r="5" spans="1:14" ht="25.2" x14ac:dyDescent="0.3">
      <c r="A5" s="282"/>
      <c r="B5" s="240" t="s">
        <v>177</v>
      </c>
      <c r="C5" s="240" t="s">
        <v>131</v>
      </c>
      <c r="D5" s="240" t="s">
        <v>132</v>
      </c>
      <c r="E5" s="240" t="s">
        <v>133</v>
      </c>
      <c r="F5" s="37" t="s">
        <v>134</v>
      </c>
      <c r="G5" s="1"/>
      <c r="H5" s="1"/>
      <c r="I5" s="118"/>
      <c r="J5" s="119" t="s">
        <v>177</v>
      </c>
      <c r="K5" s="119" t="s">
        <v>131</v>
      </c>
      <c r="L5" s="119" t="s">
        <v>132</v>
      </c>
      <c r="M5" s="119" t="s">
        <v>133</v>
      </c>
      <c r="N5" s="119" t="s">
        <v>134</v>
      </c>
    </row>
    <row r="6" spans="1:14" ht="12.75" customHeight="1" x14ac:dyDescent="0.3">
      <c r="A6" s="33" t="s">
        <v>151</v>
      </c>
      <c r="B6" s="120">
        <v>76</v>
      </c>
      <c r="C6" s="120">
        <v>34</v>
      </c>
      <c r="D6" s="120">
        <v>8</v>
      </c>
      <c r="E6" s="120">
        <v>25</v>
      </c>
      <c r="F6" s="121">
        <v>9</v>
      </c>
      <c r="G6" s="122"/>
      <c r="H6" s="1"/>
      <c r="I6" s="32" t="s">
        <v>151</v>
      </c>
      <c r="J6" s="120">
        <v>64</v>
      </c>
      <c r="K6" s="120">
        <v>17</v>
      </c>
      <c r="L6" s="120">
        <v>21</v>
      </c>
      <c r="M6" s="120">
        <v>22</v>
      </c>
      <c r="N6" s="120">
        <v>4</v>
      </c>
    </row>
    <row r="7" spans="1:14" ht="12.75" customHeight="1" x14ac:dyDescent="0.3">
      <c r="A7" s="33" t="s">
        <v>178</v>
      </c>
      <c r="B7" s="120">
        <v>20.8</v>
      </c>
      <c r="C7" s="120">
        <v>-2.6</v>
      </c>
      <c r="D7" s="120">
        <v>27.6</v>
      </c>
      <c r="E7" s="120">
        <v>20.3</v>
      </c>
      <c r="F7" s="121">
        <v>24.3</v>
      </c>
      <c r="G7" s="122"/>
      <c r="H7" s="1"/>
      <c r="I7" s="32" t="s">
        <v>178</v>
      </c>
      <c r="J7" s="222">
        <v>2.0201653854716297</v>
      </c>
      <c r="K7" s="222">
        <v>1.9189412047398329</v>
      </c>
      <c r="L7" s="222">
        <v>2.541846239253545</v>
      </c>
      <c r="M7" s="222">
        <v>1.9760410995272093</v>
      </c>
      <c r="N7" s="222">
        <v>1.9754729789753611</v>
      </c>
    </row>
    <row r="8" spans="1:14" ht="12.75" customHeight="1" x14ac:dyDescent="0.3">
      <c r="A8" s="33" t="s">
        <v>179</v>
      </c>
      <c r="B8" s="123">
        <v>34.400599669999998</v>
      </c>
      <c r="C8" s="124">
        <v>5.1684999469999999</v>
      </c>
      <c r="D8" s="123" t="s">
        <v>199</v>
      </c>
      <c r="E8" s="124">
        <v>54.146499630000001</v>
      </c>
      <c r="F8" s="125" t="s">
        <v>199</v>
      </c>
      <c r="G8" s="122"/>
      <c r="H8" s="1"/>
      <c r="I8" s="32" t="s">
        <v>179</v>
      </c>
      <c r="J8" s="223">
        <v>2.9202000000000004</v>
      </c>
      <c r="K8" s="192">
        <v>2.7528999999999995</v>
      </c>
      <c r="L8" s="223">
        <v>2.8903800000000004</v>
      </c>
      <c r="M8" s="224">
        <v>3.9584899999999994</v>
      </c>
      <c r="N8" s="223" t="s">
        <v>199</v>
      </c>
    </row>
    <row r="9" spans="1:14" ht="12.75" customHeight="1" x14ac:dyDescent="0.3">
      <c r="A9" s="33" t="s">
        <v>180</v>
      </c>
      <c r="B9" s="123">
        <v>22.944000240000001</v>
      </c>
      <c r="C9" s="123">
        <v>0.82475000600000004</v>
      </c>
      <c r="D9" s="123">
        <v>36.691749569999999</v>
      </c>
      <c r="E9" s="124">
        <v>32.042500500000003</v>
      </c>
      <c r="F9" s="125">
        <v>32.115999219999999</v>
      </c>
      <c r="G9" s="122"/>
      <c r="H9" s="1"/>
      <c r="I9" s="32" t="s">
        <v>180</v>
      </c>
      <c r="J9" s="223">
        <v>2.2423000000000002</v>
      </c>
      <c r="K9" s="224">
        <v>1.7256499999999999</v>
      </c>
      <c r="L9" s="223">
        <v>2.1261000000000001</v>
      </c>
      <c r="M9" s="224">
        <v>2.5022500000000001</v>
      </c>
      <c r="N9" s="223">
        <v>2.57525</v>
      </c>
    </row>
    <row r="10" spans="1:14" ht="12.75" customHeight="1" x14ac:dyDescent="0.3">
      <c r="A10" s="33" t="s">
        <v>181</v>
      </c>
      <c r="B10" s="123">
        <v>4.3229999540000001</v>
      </c>
      <c r="C10" s="124">
        <v>-4.1660000090000002</v>
      </c>
      <c r="D10" s="123">
        <v>15.80750012</v>
      </c>
      <c r="E10" s="124">
        <v>20.572500229999999</v>
      </c>
      <c r="F10" s="125">
        <v>27.367000579999999</v>
      </c>
      <c r="G10" s="122"/>
      <c r="H10" s="1"/>
      <c r="I10" s="32" t="s">
        <v>181</v>
      </c>
      <c r="J10" s="223">
        <v>1.5861499999999999</v>
      </c>
      <c r="K10" s="223">
        <v>0.95489999999999997</v>
      </c>
      <c r="L10" s="223">
        <v>1.5062</v>
      </c>
      <c r="M10" s="224">
        <v>1.83325</v>
      </c>
      <c r="N10" s="223">
        <v>1.97675</v>
      </c>
    </row>
    <row r="11" spans="1:14" ht="12.75" customHeight="1" x14ac:dyDescent="0.3">
      <c r="A11" s="33" t="s">
        <v>182</v>
      </c>
      <c r="B11" s="123">
        <v>-4.9670000080000003</v>
      </c>
      <c r="C11" s="123">
        <v>-18.564250470000001</v>
      </c>
      <c r="D11" s="123">
        <v>-1.2727500199999999</v>
      </c>
      <c r="E11" s="124">
        <v>3.9600000080000002</v>
      </c>
      <c r="F11" s="125">
        <v>17.018000130000001</v>
      </c>
      <c r="G11" s="122"/>
      <c r="H11" s="1"/>
      <c r="I11" s="32" t="s">
        <v>182</v>
      </c>
      <c r="J11" s="223">
        <v>0.95562499999999995</v>
      </c>
      <c r="K11" s="224">
        <v>0.46929999999999999</v>
      </c>
      <c r="L11" s="223">
        <v>0.98499999999999999</v>
      </c>
      <c r="M11" s="224">
        <v>1.32355</v>
      </c>
      <c r="N11" s="223">
        <v>1.8772250000000001</v>
      </c>
    </row>
    <row r="12" spans="1:14" ht="12.75" customHeight="1" x14ac:dyDescent="0.3">
      <c r="A12" s="33" t="s">
        <v>183</v>
      </c>
      <c r="B12" s="123">
        <v>-18.628799820000001</v>
      </c>
      <c r="C12" s="123">
        <v>-21.246000290000001</v>
      </c>
      <c r="D12" s="123" t="s">
        <v>199</v>
      </c>
      <c r="E12" s="124">
        <v>-4.4729999300000003</v>
      </c>
      <c r="F12" s="125" t="s">
        <v>199</v>
      </c>
      <c r="G12" s="1"/>
      <c r="H12" s="1"/>
      <c r="I12" s="32" t="s">
        <v>183</v>
      </c>
      <c r="J12" s="223">
        <v>0.53949999999999998</v>
      </c>
      <c r="K12" s="223">
        <v>0.26328000000000001</v>
      </c>
      <c r="L12" s="223">
        <v>0.56898000000000004</v>
      </c>
      <c r="M12" s="224">
        <v>0.82364000000000004</v>
      </c>
      <c r="N12" s="223" t="s">
        <v>199</v>
      </c>
    </row>
    <row r="13" spans="1:14" ht="12.75" customHeight="1" x14ac:dyDescent="0.3">
      <c r="A13" s="33" t="s">
        <v>184</v>
      </c>
      <c r="B13" s="123">
        <v>53.029399490000003</v>
      </c>
      <c r="C13" s="123">
        <v>26.414500239999999</v>
      </c>
      <c r="D13" s="123" t="s">
        <v>199</v>
      </c>
      <c r="E13" s="123">
        <v>58.619499560000001</v>
      </c>
      <c r="F13" s="125" t="s">
        <v>199</v>
      </c>
      <c r="G13" s="126"/>
      <c r="H13" s="126"/>
      <c r="I13" s="32" t="s">
        <v>184</v>
      </c>
      <c r="J13" s="223">
        <v>2.3807000000000005</v>
      </c>
      <c r="K13" s="223">
        <v>2.4896199999999995</v>
      </c>
      <c r="L13" s="223">
        <v>2.3214000000000006</v>
      </c>
      <c r="M13" s="223">
        <v>3.1348499999999992</v>
      </c>
      <c r="N13" s="223" t="s">
        <v>199</v>
      </c>
    </row>
    <row r="14" spans="1:14" ht="12.75" customHeight="1" thickBot="1" x14ac:dyDescent="0.35">
      <c r="A14" s="34" t="s">
        <v>185</v>
      </c>
      <c r="B14" s="127">
        <v>117.0830002</v>
      </c>
      <c r="C14" s="128">
        <v>63.95500183</v>
      </c>
      <c r="D14" s="127">
        <v>61.053998470000003</v>
      </c>
      <c r="E14" s="128">
        <v>68.996998309999995</v>
      </c>
      <c r="F14" s="129">
        <v>21.01999855</v>
      </c>
      <c r="G14" s="1"/>
      <c r="H14" s="1"/>
      <c r="I14" s="32" t="s">
        <v>185</v>
      </c>
      <c r="J14" s="223">
        <v>5.8205999999999998</v>
      </c>
      <c r="K14" s="223">
        <v>3.1032999999999999</v>
      </c>
      <c r="L14" s="223">
        <v>5.1020000000000003</v>
      </c>
      <c r="M14" s="224">
        <v>5.2755000000000001</v>
      </c>
      <c r="N14" s="223">
        <v>0.92640000000000011</v>
      </c>
    </row>
    <row r="17" spans="1:15" ht="12.75" customHeight="1" thickBot="1" x14ac:dyDescent="0.35">
      <c r="A17" s="10" t="s">
        <v>287</v>
      </c>
      <c r="B17" s="130"/>
      <c r="C17" s="130"/>
      <c r="D17" s="130"/>
      <c r="E17" s="130"/>
      <c r="F17" s="130"/>
      <c r="G17" s="130"/>
      <c r="H17" s="1"/>
      <c r="I17" s="8" t="s">
        <v>287</v>
      </c>
      <c r="J17" s="130"/>
      <c r="K17" s="130"/>
      <c r="L17" s="130"/>
      <c r="M17" s="130"/>
      <c r="N17" s="130"/>
      <c r="O17" s="130"/>
    </row>
    <row r="18" spans="1:15" ht="14.4" x14ac:dyDescent="0.3">
      <c r="A18" s="283"/>
      <c r="B18" s="284" t="s">
        <v>187</v>
      </c>
      <c r="C18" s="284" t="s">
        <v>137</v>
      </c>
      <c r="D18" s="284" t="s">
        <v>138</v>
      </c>
      <c r="E18" s="284" t="s">
        <v>188</v>
      </c>
      <c r="F18" s="284" t="s">
        <v>140</v>
      </c>
      <c r="G18" s="131" t="s">
        <v>141</v>
      </c>
      <c r="H18" s="27"/>
      <c r="I18" s="119"/>
      <c r="J18" s="119" t="s">
        <v>187</v>
      </c>
      <c r="K18" s="119" t="s">
        <v>137</v>
      </c>
      <c r="L18" s="119" t="s">
        <v>138</v>
      </c>
      <c r="M18" s="119" t="s">
        <v>188</v>
      </c>
      <c r="N18" s="119" t="s">
        <v>140</v>
      </c>
      <c r="O18" s="119" t="s">
        <v>141</v>
      </c>
    </row>
    <row r="19" spans="1:15" ht="12.75" customHeight="1" x14ac:dyDescent="0.3">
      <c r="A19" s="33" t="s">
        <v>151</v>
      </c>
      <c r="B19" s="120">
        <v>76</v>
      </c>
      <c r="C19" s="120">
        <v>45</v>
      </c>
      <c r="D19" s="120">
        <v>31</v>
      </c>
      <c r="E19" s="120">
        <v>28</v>
      </c>
      <c r="F19" s="120">
        <v>27</v>
      </c>
      <c r="G19" s="121">
        <v>49</v>
      </c>
      <c r="H19" s="1"/>
      <c r="I19" s="32" t="s">
        <v>151</v>
      </c>
      <c r="J19" s="120">
        <v>64</v>
      </c>
      <c r="K19" s="120">
        <v>38</v>
      </c>
      <c r="L19" s="120">
        <v>26</v>
      </c>
      <c r="M19" s="120">
        <v>21</v>
      </c>
      <c r="N19" s="120">
        <v>16</v>
      </c>
      <c r="O19" s="120">
        <v>48</v>
      </c>
    </row>
    <row r="20" spans="1:15" ht="12.75" customHeight="1" x14ac:dyDescent="0.3">
      <c r="A20" s="33" t="s">
        <v>178</v>
      </c>
      <c r="B20" s="120">
        <v>20.8</v>
      </c>
      <c r="C20" s="120">
        <v>9.6999999999999993</v>
      </c>
      <c r="D20" s="132">
        <v>23</v>
      </c>
      <c r="E20" s="120">
        <v>22.8</v>
      </c>
      <c r="F20" s="120">
        <v>5.9</v>
      </c>
      <c r="G20" s="121">
        <v>24</v>
      </c>
      <c r="H20" s="1"/>
      <c r="I20" s="32" t="s">
        <v>178</v>
      </c>
      <c r="J20" s="222">
        <v>2.0201653854716297</v>
      </c>
      <c r="K20" s="222">
        <v>2.2731021980290218</v>
      </c>
      <c r="L20" s="222">
        <v>1.9730874436244659</v>
      </c>
      <c r="M20" s="222">
        <v>1.9808318186060134</v>
      </c>
      <c r="N20" s="222">
        <v>2.9440492336934541</v>
      </c>
      <c r="O20" s="222">
        <v>1.9743989711457526</v>
      </c>
    </row>
    <row r="21" spans="1:15" ht="12.75" customHeight="1" x14ac:dyDescent="0.3">
      <c r="A21" s="33" t="s">
        <v>179</v>
      </c>
      <c r="B21" s="123">
        <v>34.400599669999998</v>
      </c>
      <c r="C21" s="124">
        <v>33.085000610000002</v>
      </c>
      <c r="D21" s="123">
        <v>38.20909958</v>
      </c>
      <c r="E21" s="124">
        <v>37.61079865</v>
      </c>
      <c r="F21" s="123">
        <v>6.4805999759999997</v>
      </c>
      <c r="G21" s="85">
        <v>41.010998540000003</v>
      </c>
      <c r="H21" s="1"/>
      <c r="I21" s="32" t="s">
        <v>179</v>
      </c>
      <c r="J21" s="223">
        <v>2.9202000000000004</v>
      </c>
      <c r="K21" s="223">
        <v>2.9283900000000003</v>
      </c>
      <c r="L21" s="223">
        <v>3.2616300000000011</v>
      </c>
      <c r="M21" s="223">
        <v>2.7406600000000001</v>
      </c>
      <c r="N21" s="223">
        <v>4.0503300000000024</v>
      </c>
      <c r="O21" s="223">
        <v>2.9187600000000002</v>
      </c>
    </row>
    <row r="22" spans="1:15" ht="12.75" customHeight="1" x14ac:dyDescent="0.3">
      <c r="A22" s="33" t="s">
        <v>180</v>
      </c>
      <c r="B22" s="123">
        <v>22.944000240000001</v>
      </c>
      <c r="C22" s="123">
        <v>16.955500130000001</v>
      </c>
      <c r="D22" s="123">
        <v>27.96850061</v>
      </c>
      <c r="E22" s="124">
        <v>28.255500319999999</v>
      </c>
      <c r="F22" s="123">
        <v>1.1870000359999999</v>
      </c>
      <c r="G22" s="85">
        <v>30.771499630000001</v>
      </c>
      <c r="H22" s="1"/>
      <c r="I22" s="32" t="s">
        <v>180</v>
      </c>
      <c r="J22" s="223">
        <v>2.2423000000000002</v>
      </c>
      <c r="K22" s="223">
        <v>2.3334250000000001</v>
      </c>
      <c r="L22" s="223">
        <v>2.0559750000000001</v>
      </c>
      <c r="M22" s="223">
        <v>2.2941500000000001</v>
      </c>
      <c r="N22" s="223">
        <v>1.795725</v>
      </c>
      <c r="O22" s="223">
        <v>2.2965</v>
      </c>
    </row>
    <row r="23" spans="1:15" ht="12.75" customHeight="1" x14ac:dyDescent="0.3">
      <c r="A23" s="33" t="s">
        <v>181</v>
      </c>
      <c r="B23" s="123">
        <v>4.3229999540000001</v>
      </c>
      <c r="C23" s="124">
        <v>-0.19499999300000001</v>
      </c>
      <c r="D23" s="123">
        <v>13.48750019</v>
      </c>
      <c r="E23" s="124">
        <v>17.018000130000001</v>
      </c>
      <c r="F23" s="123">
        <v>-3.3650000100000002</v>
      </c>
      <c r="G23" s="85">
        <v>14.41599989</v>
      </c>
      <c r="H23" s="1"/>
      <c r="I23" s="32" t="s">
        <v>181</v>
      </c>
      <c r="J23" s="223">
        <v>1.5861499999999999</v>
      </c>
      <c r="K23" s="223">
        <v>1.5535000000000001</v>
      </c>
      <c r="L23" s="223">
        <v>1.7387000000000001</v>
      </c>
      <c r="M23" s="223">
        <v>1.78</v>
      </c>
      <c r="N23" s="223">
        <v>1.1379000000000001</v>
      </c>
      <c r="O23" s="223">
        <v>1.7387000000000001</v>
      </c>
    </row>
    <row r="24" spans="1:15" ht="12.75" customHeight="1" x14ac:dyDescent="0.3">
      <c r="A24" s="33" t="s">
        <v>182</v>
      </c>
      <c r="B24" s="123">
        <v>-4.9670000080000003</v>
      </c>
      <c r="C24" s="123">
        <v>-8.5694999690000007</v>
      </c>
      <c r="D24" s="123">
        <v>-2.0647500160000001</v>
      </c>
      <c r="E24" s="124">
        <v>-1.8292499179999999</v>
      </c>
      <c r="F24" s="123">
        <v>-18.573999400000002</v>
      </c>
      <c r="G24" s="85">
        <v>-1.243499994</v>
      </c>
      <c r="H24" s="1"/>
      <c r="I24" s="32" t="s">
        <v>182</v>
      </c>
      <c r="J24" s="223">
        <v>0.95562499999999995</v>
      </c>
      <c r="K24" s="223">
        <v>0.87090000000000001</v>
      </c>
      <c r="L24" s="223">
        <v>0.96530000000000005</v>
      </c>
      <c r="M24" s="223">
        <v>1.1217999999999999</v>
      </c>
      <c r="N24" s="223">
        <v>0.59624999999999995</v>
      </c>
      <c r="O24" s="223">
        <v>0.97847499999999998</v>
      </c>
    </row>
    <row r="25" spans="1:15" ht="12.75" customHeight="1" x14ac:dyDescent="0.3">
      <c r="A25" s="33" t="s">
        <v>183</v>
      </c>
      <c r="B25" s="123">
        <v>-18.628799820000001</v>
      </c>
      <c r="C25" s="123">
        <v>-19.224200060000001</v>
      </c>
      <c r="D25" s="123">
        <v>-17.354300739999999</v>
      </c>
      <c r="E25" s="124">
        <v>-18.806600759999998</v>
      </c>
      <c r="F25" s="123">
        <v>-22.155600360000001</v>
      </c>
      <c r="G25" s="85">
        <v>-6.1924999239999998</v>
      </c>
      <c r="H25" s="1"/>
      <c r="I25" s="32" t="s">
        <v>183</v>
      </c>
      <c r="J25" s="223">
        <v>0.53949999999999998</v>
      </c>
      <c r="K25" s="223">
        <v>0.35686000000000001</v>
      </c>
      <c r="L25" s="223">
        <v>0.71105000000000007</v>
      </c>
      <c r="M25" s="223">
        <v>0.62674000000000007</v>
      </c>
      <c r="N25" s="223">
        <v>0.29880999999999996</v>
      </c>
      <c r="O25" s="223">
        <v>0.75630000000000008</v>
      </c>
    </row>
    <row r="26" spans="1:15" ht="12.75" customHeight="1" x14ac:dyDescent="0.3">
      <c r="A26" s="33" t="s">
        <v>184</v>
      </c>
      <c r="B26" s="123">
        <v>53.029399490000003</v>
      </c>
      <c r="C26" s="123">
        <v>52.309200670000003</v>
      </c>
      <c r="D26" s="123">
        <v>55.56340032</v>
      </c>
      <c r="E26" s="123">
        <v>56.417399410000002</v>
      </c>
      <c r="F26" s="123">
        <v>28.636200330000001</v>
      </c>
      <c r="G26" s="125">
        <v>47.203498459999999</v>
      </c>
      <c r="H26" s="1"/>
      <c r="I26" s="32" t="s">
        <v>184</v>
      </c>
      <c r="J26" s="223">
        <v>2.3807000000000005</v>
      </c>
      <c r="K26" s="223">
        <v>2.5715300000000001</v>
      </c>
      <c r="L26" s="223">
        <v>2.550580000000001</v>
      </c>
      <c r="M26" s="223">
        <v>2.1139200000000002</v>
      </c>
      <c r="N26" s="223">
        <v>3.7515200000000024</v>
      </c>
      <c r="O26" s="223">
        <v>2.1624600000000003</v>
      </c>
    </row>
    <row r="27" spans="1:15" ht="12.75" customHeight="1" thickBot="1" x14ac:dyDescent="0.35">
      <c r="A27" s="34" t="s">
        <v>185</v>
      </c>
      <c r="B27" s="127">
        <v>117.0830002</v>
      </c>
      <c r="C27" s="128">
        <v>111.1730003</v>
      </c>
      <c r="D27" s="127">
        <v>87.380998610000006</v>
      </c>
      <c r="E27" s="128">
        <v>87.380998610000006</v>
      </c>
      <c r="F27" s="127">
        <v>73.725002290000006</v>
      </c>
      <c r="G27" s="133">
        <v>81.213998790000005</v>
      </c>
      <c r="H27" s="1"/>
      <c r="I27" s="32" t="s">
        <v>185</v>
      </c>
      <c r="J27" s="223">
        <v>5.8205999999999998</v>
      </c>
      <c r="K27" s="223">
        <v>5.0508000000000006</v>
      </c>
      <c r="L27" s="223">
        <v>5.8205999999999998</v>
      </c>
      <c r="M27" s="223">
        <v>5.8205999999999998</v>
      </c>
      <c r="N27" s="223">
        <v>5.6242999999999999</v>
      </c>
      <c r="O27" s="223">
        <v>5.1020000000000003</v>
      </c>
    </row>
  </sheetData>
  <hyperlinks>
    <hyperlink ref="H2" location="Contents_Main!A1" display="Contents Tab" xr:uid="{2E49064A-3172-4CF1-A261-401A959AEA3E}"/>
  </hyperlinks>
  <pageMargins left="0.39370078740157483" right="0" top="0.39370078740157483" bottom="0" header="0" footer="0"/>
  <pageSetup paperSize="9" scale="83" orientation="landscape"/>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8157F-E547-4EB0-84E0-A84F2B0C2E74}">
  <sheetPr codeName="Sheet52">
    <tabColor rgb="FF00B050"/>
  </sheetPr>
  <dimension ref="A2:O27"/>
  <sheetViews>
    <sheetView showGridLines="0" topLeftCell="H1" zoomScaleNormal="100" workbookViewId="0">
      <selection activeCell="O3" sqref="O3"/>
    </sheetView>
  </sheetViews>
  <sheetFormatPr defaultColWidth="14.44140625" defaultRowHeight="15" customHeight="1" x14ac:dyDescent="0.3"/>
  <cols>
    <col min="1" max="1" width="17.5546875" hidden="1" customWidth="1"/>
    <col min="2" max="7" width="19.5546875" hidden="1" customWidth="1"/>
    <col min="8" max="8" width="13.5546875" customWidth="1"/>
    <col min="9" max="9" width="26.109375" customWidth="1"/>
    <col min="10" max="10" width="17.88671875" bestFit="1" customWidth="1"/>
    <col min="11" max="11" width="20.5546875" bestFit="1" customWidth="1"/>
    <col min="12" max="12" width="25.88671875" customWidth="1"/>
    <col min="13" max="13" width="28.5546875" customWidth="1"/>
    <col min="14" max="14" width="33.44140625" customWidth="1"/>
    <col min="15" max="15" width="28" customWidth="1"/>
    <col min="16" max="28" width="32.109375" bestFit="1" customWidth="1"/>
    <col min="29" max="29" width="11.109375" bestFit="1" customWidth="1"/>
    <col min="30" max="32" width="17.88671875" bestFit="1" customWidth="1"/>
    <col min="33" max="33" width="32.88671875" bestFit="1" customWidth="1"/>
    <col min="34" max="37" width="17.88671875" bestFit="1" customWidth="1"/>
    <col min="38" max="38" width="21.44140625" bestFit="1" customWidth="1"/>
    <col min="39" max="40" width="17.88671875" bestFit="1" customWidth="1"/>
    <col min="41" max="41" width="12.88671875" bestFit="1" customWidth="1"/>
    <col min="42" max="43" width="17.88671875" bestFit="1" customWidth="1"/>
    <col min="44" max="44" width="21.44140625" bestFit="1" customWidth="1"/>
  </cols>
  <sheetData>
    <row r="2" spans="1:14" ht="12.75" customHeight="1" x14ac:dyDescent="0.3">
      <c r="A2" s="10" t="s">
        <v>285</v>
      </c>
      <c r="B2" s="8"/>
      <c r="C2" s="8"/>
      <c r="D2" s="8"/>
      <c r="E2" s="8"/>
      <c r="F2" s="8"/>
      <c r="G2" s="8"/>
      <c r="H2" s="211" t="s">
        <v>128</v>
      </c>
      <c r="I2" s="10" t="s">
        <v>83</v>
      </c>
      <c r="J2" s="8"/>
      <c r="K2" s="8"/>
      <c r="L2" s="8"/>
      <c r="M2" s="8"/>
      <c r="N2" s="8"/>
    </row>
    <row r="3" spans="1:14" ht="12.75" customHeight="1" x14ac:dyDescent="0.3">
      <c r="A3" s="1"/>
      <c r="B3" s="1"/>
      <c r="C3" s="1"/>
      <c r="D3" s="1"/>
      <c r="E3" s="1"/>
      <c r="F3" s="1"/>
      <c r="G3" s="1"/>
      <c r="H3" s="1"/>
      <c r="I3" s="1"/>
      <c r="J3" s="1"/>
      <c r="K3" s="1"/>
      <c r="L3" s="1"/>
      <c r="M3" s="1"/>
      <c r="N3" s="1"/>
    </row>
    <row r="4" spans="1:14" ht="12.75" customHeight="1" thickBot="1" x14ac:dyDescent="0.35">
      <c r="A4" s="1"/>
      <c r="B4" s="1"/>
      <c r="C4" s="1"/>
      <c r="D4" s="1"/>
      <c r="E4" s="1"/>
      <c r="F4" s="1"/>
      <c r="G4" s="1"/>
      <c r="H4" s="1"/>
      <c r="I4" s="8" t="s">
        <v>286</v>
      </c>
      <c r="J4" s="1"/>
      <c r="K4" s="1"/>
      <c r="L4" s="1"/>
      <c r="M4" s="1"/>
      <c r="N4" s="1"/>
    </row>
    <row r="5" spans="1:14" ht="25.2" x14ac:dyDescent="0.3">
      <c r="A5" s="282"/>
      <c r="B5" s="240" t="s">
        <v>177</v>
      </c>
      <c r="C5" s="240" t="s">
        <v>131</v>
      </c>
      <c r="D5" s="240" t="s">
        <v>132</v>
      </c>
      <c r="E5" s="240" t="s">
        <v>133</v>
      </c>
      <c r="F5" s="37" t="s">
        <v>134</v>
      </c>
      <c r="G5" s="1"/>
      <c r="H5" s="1"/>
      <c r="I5" s="118"/>
      <c r="J5" s="119" t="s">
        <v>177</v>
      </c>
      <c r="K5" s="119" t="s">
        <v>131</v>
      </c>
      <c r="L5" s="119" t="s">
        <v>132</v>
      </c>
      <c r="M5" s="119" t="s">
        <v>133</v>
      </c>
      <c r="N5" s="119" t="s">
        <v>134</v>
      </c>
    </row>
    <row r="6" spans="1:14" ht="12.75" customHeight="1" x14ac:dyDescent="0.3">
      <c r="A6" s="33" t="s">
        <v>151</v>
      </c>
      <c r="B6" s="120">
        <v>76</v>
      </c>
      <c r="C6" s="120">
        <v>34</v>
      </c>
      <c r="D6" s="120">
        <v>8</v>
      </c>
      <c r="E6" s="120">
        <v>25</v>
      </c>
      <c r="F6" s="121">
        <v>9</v>
      </c>
      <c r="G6" s="122"/>
      <c r="H6" s="1"/>
      <c r="I6" s="32" t="s">
        <v>151</v>
      </c>
      <c r="J6" s="120">
        <v>69</v>
      </c>
      <c r="K6" s="120">
        <v>21</v>
      </c>
      <c r="L6" s="120">
        <v>16</v>
      </c>
      <c r="M6" s="120">
        <v>27</v>
      </c>
      <c r="N6" s="120">
        <v>5</v>
      </c>
    </row>
    <row r="7" spans="1:14" ht="12.75" customHeight="1" x14ac:dyDescent="0.3">
      <c r="A7" s="33" t="s">
        <v>178</v>
      </c>
      <c r="B7" s="120">
        <v>20.8</v>
      </c>
      <c r="C7" s="120">
        <v>-2.6</v>
      </c>
      <c r="D7" s="120">
        <v>27.6</v>
      </c>
      <c r="E7" s="120">
        <v>20.3</v>
      </c>
      <c r="F7" s="121">
        <v>24.3</v>
      </c>
      <c r="G7" s="122"/>
      <c r="H7" s="1"/>
      <c r="I7" s="32" t="s">
        <v>178</v>
      </c>
      <c r="J7" s="219">
        <v>0.16502073822102803</v>
      </c>
      <c r="K7" s="219">
        <v>0.15802661283087227</v>
      </c>
      <c r="L7" s="219">
        <v>0.16727150513615907</v>
      </c>
      <c r="M7" s="219">
        <v>0.14639201559418824</v>
      </c>
      <c r="N7" s="219">
        <v>0.19117735491599896</v>
      </c>
    </row>
    <row r="8" spans="1:14" ht="12.75" customHeight="1" x14ac:dyDescent="0.3">
      <c r="A8" s="33" t="s">
        <v>179</v>
      </c>
      <c r="B8" s="123">
        <v>34.400599669999998</v>
      </c>
      <c r="C8" s="124">
        <v>5.1684999469999999</v>
      </c>
      <c r="D8" s="123" t="s">
        <v>199</v>
      </c>
      <c r="E8" s="124">
        <v>54.146499630000001</v>
      </c>
      <c r="F8" s="125" t="s">
        <v>199</v>
      </c>
      <c r="G8" s="122"/>
      <c r="H8" s="1"/>
      <c r="I8" s="32" t="s">
        <v>179</v>
      </c>
      <c r="J8" s="220">
        <v>0.2969</v>
      </c>
      <c r="K8" s="218">
        <v>0.31969999999999998</v>
      </c>
      <c r="L8" s="220">
        <v>0.46348000000000034</v>
      </c>
      <c r="M8" s="221">
        <v>0.29713999999999996</v>
      </c>
      <c r="N8" s="220" t="s">
        <v>199</v>
      </c>
    </row>
    <row r="9" spans="1:14" ht="12.75" customHeight="1" x14ac:dyDescent="0.3">
      <c r="A9" s="33" t="s">
        <v>180</v>
      </c>
      <c r="B9" s="123">
        <v>22.944000240000001</v>
      </c>
      <c r="C9" s="123">
        <v>0.82475000600000004</v>
      </c>
      <c r="D9" s="123">
        <v>36.691749569999999</v>
      </c>
      <c r="E9" s="124">
        <v>32.042500500000003</v>
      </c>
      <c r="F9" s="125">
        <v>32.115999219999999</v>
      </c>
      <c r="G9" s="122"/>
      <c r="H9" s="1"/>
      <c r="I9" s="32" t="s">
        <v>180</v>
      </c>
      <c r="J9" s="220">
        <v>0.21545</v>
      </c>
      <c r="K9" s="221">
        <v>0.17449999999999999</v>
      </c>
      <c r="L9" s="220">
        <v>0.232125</v>
      </c>
      <c r="M9" s="221">
        <v>0.26050000000000001</v>
      </c>
      <c r="N9" s="220">
        <v>0.20785000000000001</v>
      </c>
    </row>
    <row r="10" spans="1:14" ht="12.75" customHeight="1" x14ac:dyDescent="0.3">
      <c r="A10" s="33" t="s">
        <v>181</v>
      </c>
      <c r="B10" s="123">
        <v>4.3229999540000001</v>
      </c>
      <c r="C10" s="124">
        <v>-4.1660000090000002</v>
      </c>
      <c r="D10" s="123">
        <v>15.80750012</v>
      </c>
      <c r="E10" s="124">
        <v>20.572500229999999</v>
      </c>
      <c r="F10" s="125">
        <v>27.367000579999999</v>
      </c>
      <c r="G10" s="122"/>
      <c r="H10" s="1"/>
      <c r="I10" s="32" t="s">
        <v>181</v>
      </c>
      <c r="J10" s="220">
        <v>0.1095</v>
      </c>
      <c r="K10" s="220">
        <v>3.1099999999999999E-2</v>
      </c>
      <c r="L10" s="220">
        <v>7.8399999999999997E-2</v>
      </c>
      <c r="M10" s="221">
        <v>0.16250000000000001</v>
      </c>
      <c r="N10" s="220">
        <v>0.1971</v>
      </c>
    </row>
    <row r="11" spans="1:14" ht="12.75" customHeight="1" x14ac:dyDescent="0.3">
      <c r="A11" s="33" t="s">
        <v>182</v>
      </c>
      <c r="B11" s="123">
        <v>-4.9670000080000003</v>
      </c>
      <c r="C11" s="123">
        <v>-18.564250470000001</v>
      </c>
      <c r="D11" s="123">
        <v>-1.2727500199999999</v>
      </c>
      <c r="E11" s="124">
        <v>3.9600000080000002</v>
      </c>
      <c r="F11" s="125">
        <v>17.018000130000001</v>
      </c>
      <c r="G11" s="122"/>
      <c r="H11" s="1"/>
      <c r="I11" s="32" t="s">
        <v>182</v>
      </c>
      <c r="J11" s="220">
        <v>7.5000000000000002E-4</v>
      </c>
      <c r="K11" s="221">
        <v>-5.8500000000000003E-2</v>
      </c>
      <c r="L11" s="220">
        <v>3.7500000000000001E-4</v>
      </c>
      <c r="M11" s="221">
        <v>6.93E-2</v>
      </c>
      <c r="N11" s="220">
        <v>0.16994999999999999</v>
      </c>
    </row>
    <row r="12" spans="1:14" ht="12.75" customHeight="1" x14ac:dyDescent="0.3">
      <c r="A12" s="33" t="s">
        <v>183</v>
      </c>
      <c r="B12" s="123">
        <v>-18.628799820000001</v>
      </c>
      <c r="C12" s="123">
        <v>-21.246000290000001</v>
      </c>
      <c r="D12" s="123" t="s">
        <v>199</v>
      </c>
      <c r="E12" s="124">
        <v>-4.4729999300000003</v>
      </c>
      <c r="F12" s="125" t="s">
        <v>199</v>
      </c>
      <c r="G12" s="1"/>
      <c r="H12" s="1"/>
      <c r="I12" s="32" t="s">
        <v>183</v>
      </c>
      <c r="J12" s="220">
        <v>-5.4800000000000001E-2</v>
      </c>
      <c r="K12" s="220">
        <v>-0.15426000000000001</v>
      </c>
      <c r="L12" s="220">
        <v>-3.8709999999999994E-2</v>
      </c>
      <c r="M12" s="221">
        <v>-9.39999999999999E-4</v>
      </c>
      <c r="N12" s="220" t="s">
        <v>199</v>
      </c>
    </row>
    <row r="13" spans="1:14" ht="12.75" customHeight="1" x14ac:dyDescent="0.3">
      <c r="A13" s="33" t="s">
        <v>184</v>
      </c>
      <c r="B13" s="123">
        <v>53.029399490000003</v>
      </c>
      <c r="C13" s="123">
        <v>26.414500239999999</v>
      </c>
      <c r="D13" s="123" t="s">
        <v>199</v>
      </c>
      <c r="E13" s="123">
        <v>58.619499560000001</v>
      </c>
      <c r="F13" s="125" t="s">
        <v>199</v>
      </c>
      <c r="G13" s="126"/>
      <c r="H13" s="126"/>
      <c r="I13" s="32" t="s">
        <v>184</v>
      </c>
      <c r="J13" s="220">
        <v>0.35170000000000001</v>
      </c>
      <c r="K13" s="220">
        <v>0.47395999999999999</v>
      </c>
      <c r="L13" s="220">
        <v>0.50219000000000036</v>
      </c>
      <c r="M13" s="220">
        <v>0.29807999999999996</v>
      </c>
      <c r="N13" s="220" t="s">
        <v>199</v>
      </c>
    </row>
    <row r="14" spans="1:14" ht="12.75" customHeight="1" thickBot="1" x14ac:dyDescent="0.35">
      <c r="A14" s="34" t="s">
        <v>185</v>
      </c>
      <c r="B14" s="127">
        <v>117.0830002</v>
      </c>
      <c r="C14" s="128">
        <v>63.95500183</v>
      </c>
      <c r="D14" s="127">
        <v>61.053998470000003</v>
      </c>
      <c r="E14" s="128">
        <v>68.996998309999995</v>
      </c>
      <c r="F14" s="129">
        <v>21.01999855</v>
      </c>
      <c r="G14" s="1"/>
      <c r="H14" s="1"/>
      <c r="I14" s="32" t="s">
        <v>185</v>
      </c>
      <c r="J14" s="220">
        <v>1.0385</v>
      </c>
      <c r="K14" s="220">
        <v>0.77610000000000001</v>
      </c>
      <c r="L14" s="220">
        <v>0.84819999999999995</v>
      </c>
      <c r="M14" s="221">
        <v>0.39590000000000003</v>
      </c>
      <c r="N14" s="220">
        <v>4.2700000000000016E-2</v>
      </c>
    </row>
    <row r="17" spans="1:15" ht="12.75" customHeight="1" thickBot="1" x14ac:dyDescent="0.35">
      <c r="A17" s="10" t="s">
        <v>287</v>
      </c>
      <c r="B17" s="130"/>
      <c r="C17" s="130"/>
      <c r="D17" s="130"/>
      <c r="E17" s="130"/>
      <c r="F17" s="130"/>
      <c r="G17" s="130"/>
      <c r="H17" s="1"/>
      <c r="I17" s="8" t="s">
        <v>287</v>
      </c>
      <c r="J17" s="130"/>
      <c r="K17" s="130"/>
      <c r="L17" s="130"/>
      <c r="M17" s="130"/>
      <c r="N17" s="130"/>
      <c r="O17" s="130"/>
    </row>
    <row r="18" spans="1:15" ht="14.4" x14ac:dyDescent="0.3">
      <c r="A18" s="283"/>
      <c r="B18" s="284" t="s">
        <v>187</v>
      </c>
      <c r="C18" s="284" t="s">
        <v>137</v>
      </c>
      <c r="D18" s="284" t="s">
        <v>138</v>
      </c>
      <c r="E18" s="284" t="s">
        <v>188</v>
      </c>
      <c r="F18" s="284" t="s">
        <v>140</v>
      </c>
      <c r="G18" s="131" t="s">
        <v>141</v>
      </c>
      <c r="H18" s="27"/>
      <c r="I18" s="119"/>
      <c r="J18" s="119" t="s">
        <v>187</v>
      </c>
      <c r="K18" s="119" t="s">
        <v>137</v>
      </c>
      <c r="L18" s="119" t="s">
        <v>138</v>
      </c>
      <c r="M18" s="119" t="s">
        <v>188</v>
      </c>
      <c r="N18" s="119" t="s">
        <v>140</v>
      </c>
      <c r="O18" s="119" t="s">
        <v>141</v>
      </c>
    </row>
    <row r="19" spans="1:15" ht="12.75" customHeight="1" x14ac:dyDescent="0.3">
      <c r="A19" s="33" t="s">
        <v>151</v>
      </c>
      <c r="B19" s="120">
        <v>76</v>
      </c>
      <c r="C19" s="120">
        <v>45</v>
      </c>
      <c r="D19" s="120">
        <v>31</v>
      </c>
      <c r="E19" s="120">
        <v>28</v>
      </c>
      <c r="F19" s="120">
        <v>27</v>
      </c>
      <c r="G19" s="121">
        <v>49</v>
      </c>
      <c r="H19" s="1"/>
      <c r="I19" s="32" t="s">
        <v>151</v>
      </c>
      <c r="J19" s="120">
        <v>69</v>
      </c>
      <c r="K19" s="120">
        <v>38</v>
      </c>
      <c r="L19" s="120">
        <v>31</v>
      </c>
      <c r="M19" s="120">
        <v>27</v>
      </c>
      <c r="N19" s="120">
        <v>20</v>
      </c>
      <c r="O19" s="120">
        <v>49</v>
      </c>
    </row>
    <row r="20" spans="1:15" ht="12.75" customHeight="1" x14ac:dyDescent="0.3">
      <c r="A20" s="33" t="s">
        <v>178</v>
      </c>
      <c r="B20" s="120">
        <v>20.8</v>
      </c>
      <c r="C20" s="120">
        <v>9.6999999999999993</v>
      </c>
      <c r="D20" s="132">
        <v>23</v>
      </c>
      <c r="E20" s="120">
        <v>22.8</v>
      </c>
      <c r="F20" s="120">
        <v>5.9</v>
      </c>
      <c r="G20" s="121">
        <v>24</v>
      </c>
      <c r="H20" s="1"/>
      <c r="I20" s="32" t="s">
        <v>178</v>
      </c>
      <c r="J20" s="219">
        <v>0.16502073822102803</v>
      </c>
      <c r="K20" s="219">
        <v>0.15218946142122114</v>
      </c>
      <c r="L20" s="219">
        <v>0.16759948515682455</v>
      </c>
      <c r="M20" s="219">
        <v>0.16633369829323774</v>
      </c>
      <c r="N20" s="219">
        <v>0.20646268464697681</v>
      </c>
      <c r="O20" s="219">
        <v>0.15926433686163355</v>
      </c>
    </row>
    <row r="21" spans="1:15" ht="12.75" customHeight="1" x14ac:dyDescent="0.3">
      <c r="A21" s="33" t="s">
        <v>179</v>
      </c>
      <c r="B21" s="123">
        <v>34.400599669999998</v>
      </c>
      <c r="C21" s="124">
        <v>33.085000610000002</v>
      </c>
      <c r="D21" s="123">
        <v>38.20909958</v>
      </c>
      <c r="E21" s="124">
        <v>37.61079865</v>
      </c>
      <c r="F21" s="123">
        <v>6.4805999759999997</v>
      </c>
      <c r="G21" s="85">
        <v>41.010998540000003</v>
      </c>
      <c r="H21" s="1"/>
      <c r="I21" s="32" t="s">
        <v>179</v>
      </c>
      <c r="J21" s="220">
        <v>0.2969</v>
      </c>
      <c r="K21" s="220">
        <v>0.32480999999999999</v>
      </c>
      <c r="L21" s="220">
        <v>0.29658000000000001</v>
      </c>
      <c r="M21" s="220">
        <v>0.30345999999999995</v>
      </c>
      <c r="N21" s="220">
        <v>0.32275000000000004</v>
      </c>
      <c r="O21" s="220">
        <v>0.2969</v>
      </c>
    </row>
    <row r="22" spans="1:15" ht="12.75" customHeight="1" x14ac:dyDescent="0.3">
      <c r="A22" s="33" t="s">
        <v>180</v>
      </c>
      <c r="B22" s="123">
        <v>22.944000240000001</v>
      </c>
      <c r="C22" s="123">
        <v>16.955500130000001</v>
      </c>
      <c r="D22" s="123">
        <v>27.96850061</v>
      </c>
      <c r="E22" s="124">
        <v>28.255500319999999</v>
      </c>
      <c r="F22" s="123">
        <v>1.1870000359999999</v>
      </c>
      <c r="G22" s="85">
        <v>30.771499630000001</v>
      </c>
      <c r="H22" s="1"/>
      <c r="I22" s="32" t="s">
        <v>180</v>
      </c>
      <c r="J22" s="220">
        <v>0.21545</v>
      </c>
      <c r="K22" s="220">
        <v>0.22800000000000001</v>
      </c>
      <c r="L22" s="220">
        <v>0.2031</v>
      </c>
      <c r="M22" s="220">
        <v>0.21510000000000001</v>
      </c>
      <c r="N22" s="220">
        <v>0.20122499999999999</v>
      </c>
      <c r="O22" s="220">
        <v>0.23180000000000001</v>
      </c>
    </row>
    <row r="23" spans="1:15" ht="12.75" customHeight="1" x14ac:dyDescent="0.3">
      <c r="A23" s="33" t="s">
        <v>181</v>
      </c>
      <c r="B23" s="123">
        <v>4.3229999540000001</v>
      </c>
      <c r="C23" s="124">
        <v>-0.19499999300000001</v>
      </c>
      <c r="D23" s="123">
        <v>13.48750019</v>
      </c>
      <c r="E23" s="124">
        <v>17.018000130000001</v>
      </c>
      <c r="F23" s="123">
        <v>-3.3650000100000002</v>
      </c>
      <c r="G23" s="85">
        <v>14.41599989</v>
      </c>
      <c r="H23" s="1"/>
      <c r="I23" s="32" t="s">
        <v>181</v>
      </c>
      <c r="J23" s="220">
        <v>0.1095</v>
      </c>
      <c r="K23" s="220">
        <v>0.1032</v>
      </c>
      <c r="L23" s="220">
        <v>0.1177</v>
      </c>
      <c r="M23" s="220">
        <v>0.14779999999999999</v>
      </c>
      <c r="N23" s="220">
        <v>3.39E-2</v>
      </c>
      <c r="O23" s="220">
        <v>0.14779999999999999</v>
      </c>
    </row>
    <row r="24" spans="1:15" ht="12.75" customHeight="1" x14ac:dyDescent="0.3">
      <c r="A24" s="33" t="s">
        <v>182</v>
      </c>
      <c r="B24" s="123">
        <v>-4.9670000080000003</v>
      </c>
      <c r="C24" s="123">
        <v>-8.5694999690000007</v>
      </c>
      <c r="D24" s="123">
        <v>-2.0647500160000001</v>
      </c>
      <c r="E24" s="124">
        <v>-1.8292499179999999</v>
      </c>
      <c r="F24" s="123">
        <v>-18.573999400000002</v>
      </c>
      <c r="G24" s="85">
        <v>-1.243499994</v>
      </c>
      <c r="H24" s="1"/>
      <c r="I24" s="32" t="s">
        <v>182</v>
      </c>
      <c r="J24" s="220">
        <v>7.5000000000000002E-4</v>
      </c>
      <c r="K24" s="220">
        <v>-5.7250000000000009E-3</v>
      </c>
      <c r="L24" s="220">
        <v>3.1099999999999999E-2</v>
      </c>
      <c r="M24" s="220">
        <v>5.91E-2</v>
      </c>
      <c r="N24" s="220">
        <v>-3.6600000000000001E-2</v>
      </c>
      <c r="O24" s="220">
        <v>5.6800000000000003E-2</v>
      </c>
    </row>
    <row r="25" spans="1:15" ht="12.75" customHeight="1" x14ac:dyDescent="0.3">
      <c r="A25" s="33" t="s">
        <v>183</v>
      </c>
      <c r="B25" s="123">
        <v>-18.628799820000001</v>
      </c>
      <c r="C25" s="123">
        <v>-19.224200060000001</v>
      </c>
      <c r="D25" s="123">
        <v>-17.354300739999999</v>
      </c>
      <c r="E25" s="124">
        <v>-18.806600759999998</v>
      </c>
      <c r="F25" s="123">
        <v>-22.155600360000001</v>
      </c>
      <c r="G25" s="85">
        <v>-6.1924999239999998</v>
      </c>
      <c r="H25" s="1"/>
      <c r="I25" s="32" t="s">
        <v>183</v>
      </c>
      <c r="J25" s="220">
        <v>-5.4800000000000001E-2</v>
      </c>
      <c r="K25" s="220">
        <v>-7.8099999999999989E-2</v>
      </c>
      <c r="L25" s="220">
        <v>-9.8199999999999989E-3</v>
      </c>
      <c r="M25" s="220">
        <v>-1.4719999999999997E-2</v>
      </c>
      <c r="N25" s="220">
        <v>-0.15073</v>
      </c>
      <c r="O25" s="220">
        <v>-2.29E-2</v>
      </c>
    </row>
    <row r="26" spans="1:15" ht="12.75" customHeight="1" x14ac:dyDescent="0.3">
      <c r="A26" s="33" t="s">
        <v>184</v>
      </c>
      <c r="B26" s="123">
        <v>53.029399490000003</v>
      </c>
      <c r="C26" s="123">
        <v>52.309200670000003</v>
      </c>
      <c r="D26" s="123">
        <v>55.56340032</v>
      </c>
      <c r="E26" s="123">
        <v>56.417399410000002</v>
      </c>
      <c r="F26" s="123">
        <v>28.636200330000001</v>
      </c>
      <c r="G26" s="125">
        <v>47.203498459999999</v>
      </c>
      <c r="H26" s="1"/>
      <c r="I26" s="32" t="s">
        <v>184</v>
      </c>
      <c r="J26" s="220">
        <v>0.35170000000000001</v>
      </c>
      <c r="K26" s="220">
        <v>0.40290999999999999</v>
      </c>
      <c r="L26" s="220">
        <v>0.30640000000000001</v>
      </c>
      <c r="M26" s="220">
        <v>0.31817999999999996</v>
      </c>
      <c r="N26" s="220">
        <v>0.47348000000000001</v>
      </c>
      <c r="O26" s="220">
        <v>0.31979999999999997</v>
      </c>
    </row>
    <row r="27" spans="1:15" ht="12.75" customHeight="1" thickBot="1" x14ac:dyDescent="0.35">
      <c r="A27" s="34" t="s">
        <v>185</v>
      </c>
      <c r="B27" s="127">
        <v>117.0830002</v>
      </c>
      <c r="C27" s="128">
        <v>111.1730003</v>
      </c>
      <c r="D27" s="127">
        <v>87.380998610000006</v>
      </c>
      <c r="E27" s="128">
        <v>87.380998610000006</v>
      </c>
      <c r="F27" s="127">
        <v>73.725002290000006</v>
      </c>
      <c r="G27" s="133">
        <v>81.213998790000005</v>
      </c>
      <c r="H27" s="1"/>
      <c r="I27" s="32" t="s">
        <v>185</v>
      </c>
      <c r="J27" s="220">
        <v>1.0385</v>
      </c>
      <c r="K27" s="220">
        <v>1.0385</v>
      </c>
      <c r="L27" s="220">
        <v>0.49609999999999999</v>
      </c>
      <c r="M27" s="220">
        <v>0.67990000000000006</v>
      </c>
      <c r="N27" s="220">
        <v>0.58089999999999997</v>
      </c>
      <c r="O27" s="220">
        <v>0.93859999999999999</v>
      </c>
    </row>
  </sheetData>
  <hyperlinks>
    <hyperlink ref="H2" location="Contents_Main!A1" display="Contents Tab" xr:uid="{A400B1AB-E46C-4AE1-BC16-E183C2279D88}"/>
  </hyperlinks>
  <pageMargins left="0.39370078740157483" right="0" top="0.39370078740157483" bottom="0" header="0" footer="0"/>
  <pageSetup paperSize="9" scale="83" orientation="landscape"/>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8BEA0-A2F6-4018-AC53-4DEFB87A209E}">
  <sheetPr codeName="Sheet53">
    <tabColor rgb="FF00B050"/>
  </sheetPr>
  <dimension ref="A2:O27"/>
  <sheetViews>
    <sheetView showGridLines="0" topLeftCell="J1" zoomScaleNormal="100" workbookViewId="0">
      <selection activeCell="J20" sqref="J20:O27"/>
    </sheetView>
  </sheetViews>
  <sheetFormatPr defaultColWidth="14.44140625" defaultRowHeight="15" customHeight="1" x14ac:dyDescent="0.3"/>
  <cols>
    <col min="1" max="1" width="17.5546875" hidden="1" customWidth="1"/>
    <col min="2" max="7" width="19.5546875" hidden="1" customWidth="1"/>
    <col min="8" max="8" width="13.5546875" customWidth="1"/>
    <col min="9" max="9" width="26.88671875" bestFit="1" customWidth="1"/>
    <col min="10" max="10" width="17.88671875" bestFit="1" customWidth="1"/>
    <col min="11" max="11" width="20.5546875" bestFit="1" customWidth="1"/>
    <col min="12" max="12" width="32.109375" customWidth="1"/>
    <col min="13" max="13" width="25" customWidth="1"/>
    <col min="14" max="14" width="30" customWidth="1"/>
    <col min="15" max="15" width="31.88671875" customWidth="1"/>
    <col min="16" max="28" width="32.109375" bestFit="1" customWidth="1"/>
    <col min="29" max="29" width="11.109375" bestFit="1" customWidth="1"/>
    <col min="30" max="32" width="17.88671875" bestFit="1" customWidth="1"/>
    <col min="33" max="33" width="32.88671875" bestFit="1" customWidth="1"/>
    <col min="34" max="37" width="17.88671875" bestFit="1" customWidth="1"/>
    <col min="38" max="38" width="21.44140625" bestFit="1" customWidth="1"/>
    <col min="39" max="40" width="17.88671875" bestFit="1" customWidth="1"/>
    <col min="41" max="41" width="12.88671875" bestFit="1" customWidth="1"/>
    <col min="42" max="43" width="17.88671875" bestFit="1" customWidth="1"/>
    <col min="44" max="44" width="21.44140625" bestFit="1" customWidth="1"/>
  </cols>
  <sheetData>
    <row r="2" spans="1:14" ht="12.75" customHeight="1" x14ac:dyDescent="0.3">
      <c r="A2" s="10" t="s">
        <v>285</v>
      </c>
      <c r="B2" s="8"/>
      <c r="C2" s="8"/>
      <c r="D2" s="8"/>
      <c r="E2" s="8"/>
      <c r="F2" s="8"/>
      <c r="G2" s="8"/>
      <c r="H2" s="211" t="s">
        <v>128</v>
      </c>
      <c r="I2" s="10" t="s">
        <v>84</v>
      </c>
      <c r="J2" s="8"/>
      <c r="K2" s="8"/>
      <c r="L2" s="8"/>
      <c r="M2" s="8"/>
      <c r="N2" s="8"/>
    </row>
    <row r="3" spans="1:14" ht="12.75" customHeight="1" x14ac:dyDescent="0.3">
      <c r="A3" s="1"/>
      <c r="B3" s="1"/>
      <c r="C3" s="1"/>
      <c r="D3" s="1"/>
      <c r="E3" s="1"/>
      <c r="F3" s="1"/>
      <c r="G3" s="1"/>
      <c r="H3" s="1"/>
      <c r="I3" s="1"/>
      <c r="J3" s="1"/>
      <c r="K3" s="1"/>
      <c r="L3" s="1"/>
      <c r="M3" s="1"/>
      <c r="N3" s="1"/>
    </row>
    <row r="4" spans="1:14" ht="12.75" customHeight="1" thickBot="1" x14ac:dyDescent="0.35">
      <c r="A4" s="1"/>
      <c r="B4" s="1"/>
      <c r="C4" s="1"/>
      <c r="D4" s="1"/>
      <c r="E4" s="1"/>
      <c r="F4" s="1"/>
      <c r="G4" s="1"/>
      <c r="H4" s="1"/>
      <c r="I4" s="8" t="s">
        <v>286</v>
      </c>
      <c r="J4" s="1"/>
      <c r="K4" s="1"/>
      <c r="L4" s="1"/>
      <c r="M4" s="1"/>
      <c r="N4" s="1"/>
    </row>
    <row r="5" spans="1:14" ht="25.2" x14ac:dyDescent="0.3">
      <c r="A5" s="282"/>
      <c r="B5" s="240" t="s">
        <v>177</v>
      </c>
      <c r="C5" s="240" t="s">
        <v>131</v>
      </c>
      <c r="D5" s="240" t="s">
        <v>132</v>
      </c>
      <c r="E5" s="240" t="s">
        <v>133</v>
      </c>
      <c r="F5" s="37" t="s">
        <v>134</v>
      </c>
      <c r="G5" s="1"/>
      <c r="H5" s="1"/>
      <c r="I5" s="118"/>
      <c r="J5" s="119" t="s">
        <v>177</v>
      </c>
      <c r="K5" s="119" t="s">
        <v>131</v>
      </c>
      <c r="L5" s="119" t="s">
        <v>132</v>
      </c>
      <c r="M5" s="119" t="s">
        <v>133</v>
      </c>
      <c r="N5" s="119" t="s">
        <v>134</v>
      </c>
    </row>
    <row r="6" spans="1:14" ht="12.75" customHeight="1" x14ac:dyDescent="0.3">
      <c r="A6" s="33" t="s">
        <v>151</v>
      </c>
      <c r="B6" s="120">
        <v>76</v>
      </c>
      <c r="C6" s="120">
        <v>34</v>
      </c>
      <c r="D6" s="120">
        <v>8</v>
      </c>
      <c r="E6" s="120">
        <v>25</v>
      </c>
      <c r="F6" s="121">
        <v>9</v>
      </c>
      <c r="G6" s="122"/>
      <c r="H6" s="1"/>
      <c r="I6" s="32" t="s">
        <v>151</v>
      </c>
      <c r="J6" s="120">
        <v>69</v>
      </c>
      <c r="K6" s="120">
        <v>21</v>
      </c>
      <c r="L6" s="120">
        <v>16</v>
      </c>
      <c r="M6" s="120">
        <v>27</v>
      </c>
      <c r="N6" s="120">
        <v>5</v>
      </c>
    </row>
    <row r="7" spans="1:14" ht="12.75" customHeight="1" x14ac:dyDescent="0.3">
      <c r="A7" s="33" t="s">
        <v>178</v>
      </c>
      <c r="B7" s="120">
        <v>20.8</v>
      </c>
      <c r="C7" s="120">
        <v>-2.6</v>
      </c>
      <c r="D7" s="120">
        <v>27.6</v>
      </c>
      <c r="E7" s="120">
        <v>20.3</v>
      </c>
      <c r="F7" s="121">
        <v>24.3</v>
      </c>
      <c r="G7" s="122"/>
      <c r="H7" s="1"/>
      <c r="I7" s="32" t="s">
        <v>178</v>
      </c>
      <c r="J7" s="513">
        <v>1.5287294513589431</v>
      </c>
      <c r="K7" s="513">
        <v>1.2448036764454362</v>
      </c>
      <c r="L7" s="513">
        <v>1.8311257890042887</v>
      </c>
      <c r="M7" s="513">
        <v>1.2658562457242002</v>
      </c>
      <c r="N7" s="513">
        <v>1.7850399532534817</v>
      </c>
    </row>
    <row r="8" spans="1:14" ht="12.75" customHeight="1" x14ac:dyDescent="0.3">
      <c r="A8" s="33" t="s">
        <v>179</v>
      </c>
      <c r="B8" s="123">
        <v>34.400599669999998</v>
      </c>
      <c r="C8" s="124">
        <v>5.1684999469999999</v>
      </c>
      <c r="D8" s="123" t="s">
        <v>199</v>
      </c>
      <c r="E8" s="124">
        <v>54.146499630000001</v>
      </c>
      <c r="F8" s="125" t="s">
        <v>199</v>
      </c>
      <c r="G8" s="122"/>
      <c r="H8" s="1"/>
      <c r="I8" s="32" t="s">
        <v>179</v>
      </c>
      <c r="J8" s="514">
        <v>2.7429999999999999</v>
      </c>
      <c r="K8" s="512">
        <v>3.0202200000000001</v>
      </c>
      <c r="L8" s="514">
        <v>3.757210000000001</v>
      </c>
      <c r="M8" s="515">
        <v>2.9713399999999992</v>
      </c>
      <c r="N8" s="514" t="s">
        <v>199</v>
      </c>
    </row>
    <row r="9" spans="1:14" ht="12.75" customHeight="1" x14ac:dyDescent="0.3">
      <c r="A9" s="33" t="s">
        <v>180</v>
      </c>
      <c r="B9" s="123">
        <v>22.944000240000001</v>
      </c>
      <c r="C9" s="123">
        <v>0.82475000600000004</v>
      </c>
      <c r="D9" s="123">
        <v>36.691749569999999</v>
      </c>
      <c r="E9" s="124">
        <v>32.042500500000003</v>
      </c>
      <c r="F9" s="125">
        <v>32.115999219999999</v>
      </c>
      <c r="G9" s="122"/>
      <c r="H9" s="1"/>
      <c r="I9" s="32" t="s">
        <v>180</v>
      </c>
      <c r="J9" s="514">
        <v>1.9405999999999999</v>
      </c>
      <c r="K9" s="515">
        <v>1.3051999999999999</v>
      </c>
      <c r="L9" s="514">
        <v>2.1883750000000002</v>
      </c>
      <c r="M9" s="515">
        <v>2.3039000000000001</v>
      </c>
      <c r="N9" s="514">
        <v>1.9367999999999999</v>
      </c>
    </row>
    <row r="10" spans="1:14" ht="12.75" customHeight="1" x14ac:dyDescent="0.3">
      <c r="A10" s="33" t="s">
        <v>181</v>
      </c>
      <c r="B10" s="123">
        <v>4.3229999540000001</v>
      </c>
      <c r="C10" s="124">
        <v>-4.1660000090000002</v>
      </c>
      <c r="D10" s="123">
        <v>15.80750012</v>
      </c>
      <c r="E10" s="124">
        <v>20.572500229999999</v>
      </c>
      <c r="F10" s="125">
        <v>27.367000579999999</v>
      </c>
      <c r="G10" s="122"/>
      <c r="H10" s="1"/>
      <c r="I10" s="32" t="s">
        <v>181</v>
      </c>
      <c r="J10" s="514">
        <v>1.3576999999999999</v>
      </c>
      <c r="K10" s="514">
        <v>0.4874</v>
      </c>
      <c r="L10" s="514">
        <v>1.4006000000000001</v>
      </c>
      <c r="M10" s="515">
        <v>1.4218999999999999</v>
      </c>
      <c r="N10" s="514">
        <v>1.8875999999999999</v>
      </c>
    </row>
    <row r="11" spans="1:14" ht="12.75" customHeight="1" x14ac:dyDescent="0.3">
      <c r="A11" s="33" t="s">
        <v>182</v>
      </c>
      <c r="B11" s="123">
        <v>-4.9670000080000003</v>
      </c>
      <c r="C11" s="123">
        <v>-18.564250470000001</v>
      </c>
      <c r="D11" s="123">
        <v>-1.2727500199999999</v>
      </c>
      <c r="E11" s="124">
        <v>3.9600000080000002</v>
      </c>
      <c r="F11" s="125">
        <v>17.018000130000001</v>
      </c>
      <c r="G11" s="122"/>
      <c r="H11" s="1"/>
      <c r="I11" s="32" t="s">
        <v>182</v>
      </c>
      <c r="J11" s="514">
        <v>0.54519999999999991</v>
      </c>
      <c r="K11" s="515">
        <v>5.4000000000000003E-3</v>
      </c>
      <c r="L11" s="514">
        <v>0.60029999999999994</v>
      </c>
      <c r="M11" s="515">
        <v>0.90849999999999997</v>
      </c>
      <c r="N11" s="514">
        <v>1.6971500000000002</v>
      </c>
    </row>
    <row r="12" spans="1:14" ht="12.75" customHeight="1" x14ac:dyDescent="0.3">
      <c r="A12" s="33" t="s">
        <v>183</v>
      </c>
      <c r="B12" s="123">
        <v>-18.628799820000001</v>
      </c>
      <c r="C12" s="123">
        <v>-21.246000290000001</v>
      </c>
      <c r="D12" s="123" t="s">
        <v>199</v>
      </c>
      <c r="E12" s="124">
        <v>-4.4729999300000003</v>
      </c>
      <c r="F12" s="125" t="s">
        <v>199</v>
      </c>
      <c r="G12" s="1"/>
      <c r="H12" s="1"/>
      <c r="I12" s="32" t="s">
        <v>183</v>
      </c>
      <c r="J12" s="514">
        <v>1.0800000000000001E-2</v>
      </c>
      <c r="K12" s="514">
        <v>0</v>
      </c>
      <c r="L12" s="514">
        <v>6.678000000000002E-2</v>
      </c>
      <c r="M12" s="515">
        <v>0.49762000000000001</v>
      </c>
      <c r="N12" s="514" t="s">
        <v>199</v>
      </c>
    </row>
    <row r="13" spans="1:14" ht="12.75" customHeight="1" x14ac:dyDescent="0.3">
      <c r="A13" s="33" t="s">
        <v>184</v>
      </c>
      <c r="B13" s="123">
        <v>53.029399490000003</v>
      </c>
      <c r="C13" s="123">
        <v>26.414500239999999</v>
      </c>
      <c r="D13" s="123" t="s">
        <v>199</v>
      </c>
      <c r="E13" s="123">
        <v>58.619499560000001</v>
      </c>
      <c r="F13" s="125" t="s">
        <v>199</v>
      </c>
      <c r="G13" s="126"/>
      <c r="H13" s="126"/>
      <c r="I13" s="32" t="s">
        <v>184</v>
      </c>
      <c r="J13" s="514">
        <v>2.7321999999999997</v>
      </c>
      <c r="K13" s="514">
        <v>3.0202200000000001</v>
      </c>
      <c r="L13" s="514">
        <v>3.690430000000001</v>
      </c>
      <c r="M13" s="514">
        <v>2.4737199999999993</v>
      </c>
      <c r="N13" s="514" t="s">
        <v>199</v>
      </c>
    </row>
    <row r="14" spans="1:14" ht="12.75" customHeight="1" thickBot="1" x14ac:dyDescent="0.35">
      <c r="A14" s="34" t="s">
        <v>185</v>
      </c>
      <c r="B14" s="127">
        <v>117.0830002</v>
      </c>
      <c r="C14" s="128">
        <v>63.95500183</v>
      </c>
      <c r="D14" s="127">
        <v>61.053998470000003</v>
      </c>
      <c r="E14" s="128">
        <v>68.996998309999995</v>
      </c>
      <c r="F14" s="129">
        <v>21.01999855</v>
      </c>
      <c r="G14" s="1"/>
      <c r="H14" s="1"/>
      <c r="I14" s="32" t="s">
        <v>185</v>
      </c>
      <c r="J14" s="514">
        <v>4.8196000000000003</v>
      </c>
      <c r="K14" s="514">
        <v>4.22</v>
      </c>
      <c r="L14" s="514">
        <v>4.8196000000000003</v>
      </c>
      <c r="M14" s="515">
        <v>4.3017000000000003</v>
      </c>
      <c r="N14" s="514">
        <v>0.37369999999999992</v>
      </c>
    </row>
    <row r="17" spans="1:15" ht="12.75" customHeight="1" thickBot="1" x14ac:dyDescent="0.35">
      <c r="A17" s="10" t="s">
        <v>287</v>
      </c>
      <c r="B17" s="130"/>
      <c r="C17" s="130"/>
      <c r="D17" s="130"/>
      <c r="E17" s="130"/>
      <c r="F17" s="130"/>
      <c r="G17" s="130"/>
      <c r="H17" s="1"/>
      <c r="I17" s="8" t="s">
        <v>287</v>
      </c>
      <c r="J17" s="130"/>
      <c r="K17" s="130"/>
      <c r="L17" s="130"/>
      <c r="M17" s="130"/>
      <c r="N17" s="130"/>
      <c r="O17" s="130"/>
    </row>
    <row r="18" spans="1:15" ht="14.4" x14ac:dyDescent="0.3">
      <c r="A18" s="283"/>
      <c r="B18" s="284" t="s">
        <v>187</v>
      </c>
      <c r="C18" s="284" t="s">
        <v>137</v>
      </c>
      <c r="D18" s="284" t="s">
        <v>138</v>
      </c>
      <c r="E18" s="284" t="s">
        <v>188</v>
      </c>
      <c r="F18" s="284" t="s">
        <v>140</v>
      </c>
      <c r="G18" s="131" t="s">
        <v>141</v>
      </c>
      <c r="H18" s="27"/>
      <c r="I18" s="119"/>
      <c r="J18" s="119" t="s">
        <v>187</v>
      </c>
      <c r="K18" s="119" t="s">
        <v>137</v>
      </c>
      <c r="L18" s="119" t="s">
        <v>138</v>
      </c>
      <c r="M18" s="119" t="s">
        <v>188</v>
      </c>
      <c r="N18" s="119" t="s">
        <v>140</v>
      </c>
      <c r="O18" s="119" t="s">
        <v>141</v>
      </c>
    </row>
    <row r="19" spans="1:15" ht="12.75" customHeight="1" x14ac:dyDescent="0.3">
      <c r="A19" s="33" t="s">
        <v>151</v>
      </c>
      <c r="B19" s="120">
        <v>76</v>
      </c>
      <c r="C19" s="120">
        <v>45</v>
      </c>
      <c r="D19" s="120">
        <v>31</v>
      </c>
      <c r="E19" s="120">
        <v>28</v>
      </c>
      <c r="F19" s="120">
        <v>27</v>
      </c>
      <c r="G19" s="121">
        <v>49</v>
      </c>
      <c r="H19" s="1"/>
      <c r="I19" s="32" t="s">
        <v>151</v>
      </c>
      <c r="J19" s="120">
        <v>69</v>
      </c>
      <c r="K19" s="120">
        <v>38</v>
      </c>
      <c r="L19" s="120">
        <v>31</v>
      </c>
      <c r="M19" s="120">
        <v>27</v>
      </c>
      <c r="N19" s="120">
        <v>20</v>
      </c>
      <c r="O19" s="120">
        <v>49</v>
      </c>
    </row>
    <row r="20" spans="1:15" ht="12.75" customHeight="1" x14ac:dyDescent="0.3">
      <c r="A20" s="33" t="s">
        <v>178</v>
      </c>
      <c r="B20" s="120">
        <v>20.8</v>
      </c>
      <c r="C20" s="120">
        <v>9.6999999999999993</v>
      </c>
      <c r="D20" s="132">
        <v>23</v>
      </c>
      <c r="E20" s="120">
        <v>22.8</v>
      </c>
      <c r="F20" s="120">
        <v>5.9</v>
      </c>
      <c r="G20" s="121">
        <v>24</v>
      </c>
      <c r="H20" s="1"/>
      <c r="I20" s="32" t="s">
        <v>178</v>
      </c>
      <c r="J20" s="513">
        <v>1.5287294513589431</v>
      </c>
      <c r="K20" s="513">
        <v>1.582929189118623</v>
      </c>
      <c r="L20" s="513">
        <v>1.519990694774062</v>
      </c>
      <c r="M20" s="513">
        <v>1.4471444809084157</v>
      </c>
      <c r="N20" s="513">
        <v>1.7412789251513499</v>
      </c>
      <c r="O20" s="513">
        <v>1.5016799217573074</v>
      </c>
    </row>
    <row r="21" spans="1:15" ht="12.75" customHeight="1" x14ac:dyDescent="0.3">
      <c r="A21" s="33" t="s">
        <v>179</v>
      </c>
      <c r="B21" s="123">
        <v>34.400599669999998</v>
      </c>
      <c r="C21" s="124">
        <v>33.085000610000002</v>
      </c>
      <c r="D21" s="123">
        <v>38.20909958</v>
      </c>
      <c r="E21" s="124">
        <v>37.61079865</v>
      </c>
      <c r="F21" s="123">
        <v>6.4805999759999997</v>
      </c>
      <c r="G21" s="85">
        <v>41.010998540000003</v>
      </c>
      <c r="H21" s="1"/>
      <c r="I21" s="32" t="s">
        <v>179</v>
      </c>
      <c r="J21" s="514">
        <v>2.7429999999999999</v>
      </c>
      <c r="K21" s="514">
        <v>3.3601800000000006</v>
      </c>
      <c r="L21" s="514">
        <v>2.4830800000000002</v>
      </c>
      <c r="M21" s="514">
        <v>2.5746600000000002</v>
      </c>
      <c r="N21" s="514">
        <v>2.8238600000000003</v>
      </c>
      <c r="O21" s="514">
        <v>3.3601800000000006</v>
      </c>
    </row>
    <row r="22" spans="1:15" ht="12.75" customHeight="1" x14ac:dyDescent="0.3">
      <c r="A22" s="33" t="s">
        <v>180</v>
      </c>
      <c r="B22" s="123">
        <v>22.944000240000001</v>
      </c>
      <c r="C22" s="123">
        <v>16.955500130000001</v>
      </c>
      <c r="D22" s="123">
        <v>27.96850061</v>
      </c>
      <c r="E22" s="124">
        <v>28.255500319999999</v>
      </c>
      <c r="F22" s="123">
        <v>1.1870000359999999</v>
      </c>
      <c r="G22" s="85">
        <v>30.771499630000001</v>
      </c>
      <c r="H22" s="1"/>
      <c r="I22" s="32" t="s">
        <v>180</v>
      </c>
      <c r="J22" s="514">
        <v>1.9405999999999999</v>
      </c>
      <c r="K22" s="514">
        <v>2.3334250000000001</v>
      </c>
      <c r="L22" s="514">
        <v>1.8259000000000001</v>
      </c>
      <c r="M22" s="514">
        <v>1.9141999999999999</v>
      </c>
      <c r="N22" s="514">
        <v>1.982</v>
      </c>
      <c r="O22" s="514">
        <v>2.158325</v>
      </c>
    </row>
    <row r="23" spans="1:15" ht="12.75" customHeight="1" x14ac:dyDescent="0.3">
      <c r="A23" s="33" t="s">
        <v>181</v>
      </c>
      <c r="B23" s="123">
        <v>4.3229999540000001</v>
      </c>
      <c r="C23" s="124">
        <v>-0.19499999300000001</v>
      </c>
      <c r="D23" s="123">
        <v>13.48750019</v>
      </c>
      <c r="E23" s="124">
        <v>17.018000130000001</v>
      </c>
      <c r="F23" s="123">
        <v>-3.3650000100000002</v>
      </c>
      <c r="G23" s="85">
        <v>14.41599989</v>
      </c>
      <c r="H23" s="1"/>
      <c r="I23" s="32" t="s">
        <v>181</v>
      </c>
      <c r="J23" s="514">
        <v>1.3576999999999999</v>
      </c>
      <c r="K23" s="514">
        <v>1.3934000000000002</v>
      </c>
      <c r="L23" s="514">
        <v>1.2830999999999999</v>
      </c>
      <c r="M23" s="514">
        <v>1.37415</v>
      </c>
      <c r="N23" s="514">
        <v>1.0817000000000001</v>
      </c>
      <c r="O23" s="514">
        <v>1.4661</v>
      </c>
    </row>
    <row r="24" spans="1:15" ht="12.75" customHeight="1" x14ac:dyDescent="0.3">
      <c r="A24" s="33" t="s">
        <v>182</v>
      </c>
      <c r="B24" s="123">
        <v>-4.9670000080000003</v>
      </c>
      <c r="C24" s="123">
        <v>-8.5694999690000007</v>
      </c>
      <c r="D24" s="123">
        <v>-2.0647500160000001</v>
      </c>
      <c r="E24" s="124">
        <v>-1.8292499179999999</v>
      </c>
      <c r="F24" s="123">
        <v>-18.573999400000002</v>
      </c>
      <c r="G24" s="85">
        <v>-1.243499994</v>
      </c>
      <c r="H24" s="1"/>
      <c r="I24" s="32" t="s">
        <v>182</v>
      </c>
      <c r="J24" s="514">
        <v>0.54519999999999991</v>
      </c>
      <c r="K24" s="514">
        <v>0.45797500000000002</v>
      </c>
      <c r="L24" s="514">
        <v>0.56169999999999998</v>
      </c>
      <c r="M24" s="514">
        <v>0.86990000000000001</v>
      </c>
      <c r="N24" s="514">
        <v>0.4874</v>
      </c>
      <c r="O24" s="514">
        <v>0.84917500000000001</v>
      </c>
    </row>
    <row r="25" spans="1:15" ht="12.75" customHeight="1" x14ac:dyDescent="0.3">
      <c r="A25" s="33" t="s">
        <v>183</v>
      </c>
      <c r="B25" s="123">
        <v>-18.628799820000001</v>
      </c>
      <c r="C25" s="123">
        <v>-19.224200060000001</v>
      </c>
      <c r="D25" s="123">
        <v>-17.354300739999999</v>
      </c>
      <c r="E25" s="124">
        <v>-18.806600759999998</v>
      </c>
      <c r="F25" s="123">
        <v>-22.155600360000001</v>
      </c>
      <c r="G25" s="85">
        <v>-6.1924999239999998</v>
      </c>
      <c r="H25" s="1"/>
      <c r="I25" s="32" t="s">
        <v>183</v>
      </c>
      <c r="J25" s="514">
        <v>1.0800000000000001E-2</v>
      </c>
      <c r="K25" s="514">
        <v>9.7200000000000047E-3</v>
      </c>
      <c r="L25" s="514">
        <v>2.3460000000000023E-2</v>
      </c>
      <c r="M25" s="514">
        <v>0.43636000000000003</v>
      </c>
      <c r="N25" s="514">
        <v>0.22788</v>
      </c>
      <c r="O25" s="514">
        <v>0.20781000000000005</v>
      </c>
    </row>
    <row r="26" spans="1:15" ht="12.75" customHeight="1" x14ac:dyDescent="0.3">
      <c r="A26" s="33" t="s">
        <v>184</v>
      </c>
      <c r="B26" s="123">
        <v>53.029399490000003</v>
      </c>
      <c r="C26" s="123">
        <v>52.309200670000003</v>
      </c>
      <c r="D26" s="123">
        <v>55.56340032</v>
      </c>
      <c r="E26" s="123">
        <v>56.417399410000002</v>
      </c>
      <c r="F26" s="123">
        <v>28.636200330000001</v>
      </c>
      <c r="G26" s="125">
        <v>47.203498459999999</v>
      </c>
      <c r="H26" s="1"/>
      <c r="I26" s="32" t="s">
        <v>184</v>
      </c>
      <c r="J26" s="514">
        <v>2.7321999999999997</v>
      </c>
      <c r="K26" s="514">
        <v>3.3504600000000004</v>
      </c>
      <c r="L26" s="514">
        <v>2.4596200000000001</v>
      </c>
      <c r="M26" s="514">
        <v>2.1383000000000001</v>
      </c>
      <c r="N26" s="514">
        <v>2.5959800000000004</v>
      </c>
      <c r="O26" s="514">
        <v>3.1523700000000003</v>
      </c>
    </row>
    <row r="27" spans="1:15" ht="12.75" customHeight="1" thickBot="1" x14ac:dyDescent="0.35">
      <c r="A27" s="34" t="s">
        <v>185</v>
      </c>
      <c r="B27" s="127">
        <v>117.0830002</v>
      </c>
      <c r="C27" s="128">
        <v>111.1730003</v>
      </c>
      <c r="D27" s="127">
        <v>87.380998610000006</v>
      </c>
      <c r="E27" s="128">
        <v>87.380998610000006</v>
      </c>
      <c r="F27" s="127">
        <v>73.725002290000006</v>
      </c>
      <c r="G27" s="133">
        <v>81.213998790000005</v>
      </c>
      <c r="H27" s="1"/>
      <c r="I27" s="32" t="s">
        <v>185</v>
      </c>
      <c r="J27" s="514">
        <v>4.8196000000000003</v>
      </c>
      <c r="K27" s="514">
        <v>4.8196000000000003</v>
      </c>
      <c r="L27" s="514">
        <v>4.4027000000000003</v>
      </c>
      <c r="M27" s="514">
        <v>4.1189999999999998</v>
      </c>
      <c r="N27" s="514">
        <v>3.0010999999999997</v>
      </c>
      <c r="O27" s="514">
        <v>4.8088000000000006</v>
      </c>
    </row>
  </sheetData>
  <hyperlinks>
    <hyperlink ref="H2" location="Contents_Main!A1" display="Contents Tab" xr:uid="{9072470B-AEEC-415B-898A-0B657DBE0081}"/>
  </hyperlinks>
  <pageMargins left="0.39370078740157483" right="0" top="0.39370078740157483" bottom="0" header="0" footer="0"/>
  <pageSetup paperSize="9" scale="83" orientation="landscape"/>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2B219-5A29-4799-A48E-826053B818BC}">
  <sheetPr codeName="Sheet54">
    <tabColor rgb="FF00B050"/>
  </sheetPr>
  <dimension ref="A2:O27"/>
  <sheetViews>
    <sheetView showGridLines="0" topLeftCell="H1" zoomScaleNormal="100" workbookViewId="0">
      <selection activeCell="J20" sqref="J20:O27"/>
    </sheetView>
  </sheetViews>
  <sheetFormatPr defaultColWidth="14.44140625" defaultRowHeight="15" customHeight="1" x14ac:dyDescent="0.3"/>
  <cols>
    <col min="1" max="1" width="17.5546875" hidden="1" customWidth="1"/>
    <col min="2" max="7" width="19.5546875" hidden="1" customWidth="1"/>
    <col min="8" max="8" width="13.5546875" customWidth="1"/>
    <col min="9" max="9" width="28.109375" customWidth="1"/>
    <col min="10" max="10" width="17.88671875" bestFit="1" customWidth="1"/>
    <col min="11" max="11" width="20.5546875" bestFit="1" customWidth="1"/>
    <col min="12" max="12" width="28" customWidth="1"/>
    <col min="13" max="13" width="32.5546875" customWidth="1"/>
    <col min="14" max="14" width="28.44140625" customWidth="1"/>
    <col min="15" max="15" width="27.44140625" customWidth="1"/>
    <col min="16" max="28" width="32.109375" bestFit="1" customWidth="1"/>
    <col min="29" max="29" width="11.109375" bestFit="1" customWidth="1"/>
    <col min="30" max="32" width="17.88671875" bestFit="1" customWidth="1"/>
    <col min="33" max="33" width="32.88671875" bestFit="1" customWidth="1"/>
    <col min="34" max="37" width="17.88671875" bestFit="1" customWidth="1"/>
    <col min="38" max="38" width="21.44140625" bestFit="1" customWidth="1"/>
    <col min="39" max="40" width="17.88671875" bestFit="1" customWidth="1"/>
    <col min="41" max="41" width="12.88671875" bestFit="1" customWidth="1"/>
    <col min="42" max="43" width="17.88671875" bestFit="1" customWidth="1"/>
    <col min="44" max="44" width="21.44140625" bestFit="1" customWidth="1"/>
  </cols>
  <sheetData>
    <row r="2" spans="1:15" ht="12.75" customHeight="1" x14ac:dyDescent="0.3">
      <c r="A2" s="10" t="s">
        <v>285</v>
      </c>
      <c r="B2" s="8"/>
      <c r="C2" s="8"/>
      <c r="D2" s="8"/>
      <c r="E2" s="8"/>
      <c r="F2" s="8"/>
      <c r="G2" s="8"/>
      <c r="H2" s="211" t="s">
        <v>128</v>
      </c>
      <c r="I2" s="10" t="s">
        <v>85</v>
      </c>
      <c r="J2" s="8"/>
      <c r="K2" s="8"/>
      <c r="L2" s="8"/>
      <c r="M2" s="8"/>
      <c r="N2" s="8"/>
    </row>
    <row r="3" spans="1:15" ht="12.75" customHeight="1" x14ac:dyDescent="0.3">
      <c r="A3" s="1"/>
      <c r="B3" s="1"/>
      <c r="C3" s="1"/>
      <c r="D3" s="1"/>
      <c r="E3" s="1"/>
      <c r="F3" s="1"/>
      <c r="G3" s="1"/>
      <c r="H3" s="1"/>
      <c r="I3" s="1"/>
      <c r="J3" s="1"/>
      <c r="K3" s="1"/>
      <c r="L3" s="1"/>
      <c r="M3" s="1"/>
      <c r="N3" s="1"/>
      <c r="O3" t="s">
        <v>288</v>
      </c>
    </row>
    <row r="4" spans="1:15" ht="12.75" customHeight="1" thickBot="1" x14ac:dyDescent="0.35">
      <c r="A4" s="1"/>
      <c r="B4" s="1"/>
      <c r="C4" s="1"/>
      <c r="D4" s="1"/>
      <c r="E4" s="1"/>
      <c r="F4" s="1"/>
      <c r="G4" s="1"/>
      <c r="H4" s="1"/>
      <c r="I4" s="8" t="s">
        <v>286</v>
      </c>
      <c r="J4" s="1"/>
      <c r="K4" s="1"/>
      <c r="L4" s="1"/>
      <c r="M4" s="1"/>
      <c r="N4" s="1"/>
    </row>
    <row r="5" spans="1:15" ht="25.2" x14ac:dyDescent="0.3">
      <c r="A5" s="282"/>
      <c r="B5" s="240" t="s">
        <v>177</v>
      </c>
      <c r="C5" s="240" t="s">
        <v>131</v>
      </c>
      <c r="D5" s="240" t="s">
        <v>132</v>
      </c>
      <c r="E5" s="240" t="s">
        <v>133</v>
      </c>
      <c r="F5" s="37" t="s">
        <v>134</v>
      </c>
      <c r="G5" s="1"/>
      <c r="H5" s="1"/>
      <c r="I5" s="118"/>
      <c r="J5" s="119" t="s">
        <v>177</v>
      </c>
      <c r="K5" s="119" t="s">
        <v>131</v>
      </c>
      <c r="L5" s="119" t="s">
        <v>132</v>
      </c>
      <c r="M5" s="119" t="s">
        <v>133</v>
      </c>
      <c r="N5" s="119" t="s">
        <v>134</v>
      </c>
    </row>
    <row r="6" spans="1:15" ht="12.75" customHeight="1" x14ac:dyDescent="0.3">
      <c r="A6" s="33" t="s">
        <v>151</v>
      </c>
      <c r="B6" s="120">
        <v>76</v>
      </c>
      <c r="C6" s="120">
        <v>34</v>
      </c>
      <c r="D6" s="120">
        <v>8</v>
      </c>
      <c r="E6" s="120">
        <v>25</v>
      </c>
      <c r="F6" s="121">
        <v>9</v>
      </c>
      <c r="G6" s="122"/>
      <c r="H6" s="1"/>
      <c r="I6" s="32" t="s">
        <v>151</v>
      </c>
      <c r="J6" s="120">
        <v>69</v>
      </c>
      <c r="K6" s="120">
        <v>21</v>
      </c>
      <c r="L6" s="120">
        <v>16</v>
      </c>
      <c r="M6" s="120">
        <v>27</v>
      </c>
      <c r="N6" s="120">
        <v>5</v>
      </c>
    </row>
    <row r="7" spans="1:15" ht="12.75" customHeight="1" x14ac:dyDescent="0.3">
      <c r="A7" s="33" t="s">
        <v>178</v>
      </c>
      <c r="B7" s="120">
        <v>20.8</v>
      </c>
      <c r="C7" s="120">
        <v>-2.6</v>
      </c>
      <c r="D7" s="120">
        <v>27.6</v>
      </c>
      <c r="E7" s="120">
        <v>20.3</v>
      </c>
      <c r="F7" s="121">
        <v>24.3</v>
      </c>
      <c r="G7" s="122"/>
      <c r="H7" s="1"/>
      <c r="I7" s="32" t="s">
        <v>178</v>
      </c>
      <c r="J7" s="513">
        <v>2.0963990035807738</v>
      </c>
      <c r="K7" s="513">
        <v>2.2597671582852175</v>
      </c>
      <c r="L7" s="513">
        <v>3.0059389503698704</v>
      </c>
      <c r="M7" s="513">
        <v>2.0635883741351528</v>
      </c>
      <c r="N7" s="513">
        <v>2.0167301335464827</v>
      </c>
    </row>
    <row r="8" spans="1:15" ht="12.75" customHeight="1" x14ac:dyDescent="0.3">
      <c r="A8" s="33" t="s">
        <v>179</v>
      </c>
      <c r="B8" s="123">
        <v>34.400599669999998</v>
      </c>
      <c r="C8" s="124">
        <v>5.1684999469999999</v>
      </c>
      <c r="D8" s="123" t="s">
        <v>199</v>
      </c>
      <c r="E8" s="124">
        <v>54.146499630000001</v>
      </c>
      <c r="F8" s="125" t="s">
        <v>199</v>
      </c>
      <c r="G8" s="122"/>
      <c r="H8" s="1"/>
      <c r="I8" s="32" t="s">
        <v>179</v>
      </c>
      <c r="J8" s="514">
        <v>3.8847</v>
      </c>
      <c r="K8" s="512">
        <v>3.9637800000000007</v>
      </c>
      <c r="L8" s="514">
        <v>4.9331200000000006</v>
      </c>
      <c r="M8" s="515">
        <v>3.9882999999999997</v>
      </c>
      <c r="N8" s="514" t="s">
        <v>199</v>
      </c>
    </row>
    <row r="9" spans="1:15" ht="12.75" customHeight="1" x14ac:dyDescent="0.3">
      <c r="A9" s="33" t="s">
        <v>180</v>
      </c>
      <c r="B9" s="123">
        <v>22.944000240000001</v>
      </c>
      <c r="C9" s="123">
        <v>0.82475000600000004</v>
      </c>
      <c r="D9" s="123">
        <v>36.691749569999999</v>
      </c>
      <c r="E9" s="124">
        <v>32.042500500000003</v>
      </c>
      <c r="F9" s="125">
        <v>32.115999219999999</v>
      </c>
      <c r="G9" s="122"/>
      <c r="H9" s="1"/>
      <c r="I9" s="32" t="s">
        <v>180</v>
      </c>
      <c r="J9" s="514">
        <v>2.4000000000000004</v>
      </c>
      <c r="K9" s="515">
        <v>2.6206999999999998</v>
      </c>
      <c r="L9" s="514">
        <v>2.5968999999999998</v>
      </c>
      <c r="M9" s="515">
        <v>2.4220000000000002</v>
      </c>
      <c r="N9" s="514">
        <v>2.2878500000000002</v>
      </c>
    </row>
    <row r="10" spans="1:15" ht="12.75" customHeight="1" x14ac:dyDescent="0.3">
      <c r="A10" s="33" t="s">
        <v>181</v>
      </c>
      <c r="B10" s="123">
        <v>4.3229999540000001</v>
      </c>
      <c r="C10" s="124">
        <v>-4.1660000090000002</v>
      </c>
      <c r="D10" s="123">
        <v>15.80750012</v>
      </c>
      <c r="E10" s="124">
        <v>20.572500229999999</v>
      </c>
      <c r="F10" s="125">
        <v>27.367000579999999</v>
      </c>
      <c r="G10" s="122"/>
      <c r="H10" s="1"/>
      <c r="I10" s="32" t="s">
        <v>181</v>
      </c>
      <c r="J10" s="514">
        <v>1.6586000000000001</v>
      </c>
      <c r="K10" s="514">
        <v>1.2459</v>
      </c>
      <c r="L10" s="514">
        <v>1.4557500000000001</v>
      </c>
      <c r="M10" s="515">
        <v>1.8865000000000001</v>
      </c>
      <c r="N10" s="514">
        <v>1.9832000000000001</v>
      </c>
    </row>
    <row r="11" spans="1:15" ht="12.75" customHeight="1" x14ac:dyDescent="0.3">
      <c r="A11" s="33" t="s">
        <v>182</v>
      </c>
      <c r="B11" s="123">
        <v>-4.9670000080000003</v>
      </c>
      <c r="C11" s="123">
        <v>-18.564250470000001</v>
      </c>
      <c r="D11" s="123">
        <v>-1.2727500199999999</v>
      </c>
      <c r="E11" s="124">
        <v>3.9600000080000002</v>
      </c>
      <c r="F11" s="125">
        <v>17.018000130000001</v>
      </c>
      <c r="G11" s="122"/>
      <c r="H11" s="1"/>
      <c r="I11" s="32" t="s">
        <v>182</v>
      </c>
      <c r="J11" s="514">
        <v>0.98175000000000001</v>
      </c>
      <c r="K11" s="515">
        <v>0.39085000000000003</v>
      </c>
      <c r="L11" s="514">
        <v>0.88345000000000007</v>
      </c>
      <c r="M11" s="515">
        <v>1.3576999999999999</v>
      </c>
      <c r="N11" s="514">
        <v>1.90825</v>
      </c>
    </row>
    <row r="12" spans="1:15" ht="12.75" customHeight="1" x14ac:dyDescent="0.3">
      <c r="A12" s="33" t="s">
        <v>183</v>
      </c>
      <c r="B12" s="123">
        <v>-18.628799820000001</v>
      </c>
      <c r="C12" s="123">
        <v>-21.246000290000001</v>
      </c>
      <c r="D12" s="123" t="s">
        <v>199</v>
      </c>
      <c r="E12" s="124">
        <v>-4.4729999300000003</v>
      </c>
      <c r="F12" s="125" t="s">
        <v>199</v>
      </c>
      <c r="G12" s="1"/>
      <c r="H12" s="1"/>
      <c r="I12" s="32" t="s">
        <v>183</v>
      </c>
      <c r="J12" s="514">
        <v>0.41870000000000002</v>
      </c>
      <c r="K12" s="514">
        <v>0.17808000000000002</v>
      </c>
      <c r="L12" s="514">
        <v>0.35238000000000008</v>
      </c>
      <c r="M12" s="515">
        <v>0.91454000000000002</v>
      </c>
      <c r="N12" s="514" t="s">
        <v>199</v>
      </c>
    </row>
    <row r="13" spans="1:15" ht="12.75" customHeight="1" x14ac:dyDescent="0.3">
      <c r="A13" s="33" t="s">
        <v>184</v>
      </c>
      <c r="B13" s="123">
        <v>53.029399490000003</v>
      </c>
      <c r="C13" s="123">
        <v>26.414500239999999</v>
      </c>
      <c r="D13" s="123" t="s">
        <v>199</v>
      </c>
      <c r="E13" s="123">
        <v>58.619499560000001</v>
      </c>
      <c r="F13" s="125" t="s">
        <v>199</v>
      </c>
      <c r="G13" s="126"/>
      <c r="H13" s="126"/>
      <c r="I13" s="32" t="s">
        <v>184</v>
      </c>
      <c r="J13" s="514">
        <v>3.4660000000000002</v>
      </c>
      <c r="K13" s="514">
        <v>3.7857000000000007</v>
      </c>
      <c r="L13" s="514">
        <v>4.5807400000000005</v>
      </c>
      <c r="M13" s="514">
        <v>3.0737599999999996</v>
      </c>
      <c r="N13" s="514" t="s">
        <v>199</v>
      </c>
    </row>
    <row r="14" spans="1:15" ht="12.75" customHeight="1" thickBot="1" x14ac:dyDescent="0.35">
      <c r="A14" s="34" t="s">
        <v>185</v>
      </c>
      <c r="B14" s="127">
        <v>117.0830002</v>
      </c>
      <c r="C14" s="128">
        <v>63.95500183</v>
      </c>
      <c r="D14" s="127">
        <v>61.053998470000003</v>
      </c>
      <c r="E14" s="128">
        <v>68.996998309999995</v>
      </c>
      <c r="F14" s="129">
        <v>21.01999855</v>
      </c>
      <c r="G14" s="1"/>
      <c r="H14" s="1"/>
      <c r="I14" s="32" t="s">
        <v>185</v>
      </c>
      <c r="J14" s="514">
        <v>5.9165999999999999</v>
      </c>
      <c r="K14" s="514">
        <v>4.22</v>
      </c>
      <c r="L14" s="514">
        <v>5.1980000000000004</v>
      </c>
      <c r="M14" s="515">
        <v>5.2755000000000001</v>
      </c>
      <c r="N14" s="514">
        <v>0.53180000000000005</v>
      </c>
    </row>
    <row r="17" spans="1:15" ht="12.75" customHeight="1" thickBot="1" x14ac:dyDescent="0.35">
      <c r="A17" s="10" t="s">
        <v>287</v>
      </c>
      <c r="B17" s="130"/>
      <c r="C17" s="130"/>
      <c r="D17" s="130"/>
      <c r="E17" s="130"/>
      <c r="F17" s="130"/>
      <c r="G17" s="130"/>
      <c r="H17" s="1"/>
      <c r="I17" s="8" t="s">
        <v>287</v>
      </c>
      <c r="J17" s="130"/>
      <c r="K17" s="130"/>
      <c r="L17" s="130"/>
      <c r="M17" s="130"/>
      <c r="N17" s="130"/>
      <c r="O17" s="130"/>
    </row>
    <row r="18" spans="1:15" ht="14.4" x14ac:dyDescent="0.3">
      <c r="A18" s="283"/>
      <c r="B18" s="284" t="s">
        <v>187</v>
      </c>
      <c r="C18" s="284" t="s">
        <v>137</v>
      </c>
      <c r="D18" s="284" t="s">
        <v>138</v>
      </c>
      <c r="E18" s="284" t="s">
        <v>188</v>
      </c>
      <c r="F18" s="284" t="s">
        <v>140</v>
      </c>
      <c r="G18" s="131" t="s">
        <v>141</v>
      </c>
      <c r="H18" s="27"/>
      <c r="I18" s="119"/>
      <c r="J18" s="119" t="s">
        <v>187</v>
      </c>
      <c r="K18" s="119" t="s">
        <v>137</v>
      </c>
      <c r="L18" s="119" t="s">
        <v>138</v>
      </c>
      <c r="M18" s="119" t="s">
        <v>188</v>
      </c>
      <c r="N18" s="119" t="s">
        <v>140</v>
      </c>
      <c r="O18" s="119" t="s">
        <v>141</v>
      </c>
    </row>
    <row r="19" spans="1:15" ht="12.75" customHeight="1" x14ac:dyDescent="0.3">
      <c r="A19" s="33" t="s">
        <v>151</v>
      </c>
      <c r="B19" s="120">
        <v>76</v>
      </c>
      <c r="C19" s="120">
        <v>45</v>
      </c>
      <c r="D19" s="120">
        <v>31</v>
      </c>
      <c r="E19" s="120">
        <v>28</v>
      </c>
      <c r="F19" s="120">
        <v>27</v>
      </c>
      <c r="G19" s="121">
        <v>49</v>
      </c>
      <c r="H19" s="1"/>
      <c r="I19" s="32" t="s">
        <v>151</v>
      </c>
      <c r="J19" s="120">
        <v>69</v>
      </c>
      <c r="K19" s="120">
        <v>38</v>
      </c>
      <c r="L19" s="120">
        <v>31</v>
      </c>
      <c r="M19" s="120">
        <v>27</v>
      </c>
      <c r="N19" s="120">
        <v>20</v>
      </c>
      <c r="O19" s="120">
        <v>49</v>
      </c>
    </row>
    <row r="20" spans="1:15" ht="12.75" customHeight="1" x14ac:dyDescent="0.3">
      <c r="A20" s="33" t="s">
        <v>178</v>
      </c>
      <c r="B20" s="120">
        <v>20.8</v>
      </c>
      <c r="C20" s="120">
        <v>9.6999999999999993</v>
      </c>
      <c r="D20" s="132">
        <v>23</v>
      </c>
      <c r="E20" s="120">
        <v>22.8</v>
      </c>
      <c r="F20" s="120">
        <v>5.9</v>
      </c>
      <c r="G20" s="121">
        <v>24</v>
      </c>
      <c r="H20" s="1"/>
      <c r="I20" s="32" t="s">
        <v>178</v>
      </c>
      <c r="J20" s="513">
        <v>2.0963990035807738</v>
      </c>
      <c r="K20" s="513">
        <v>2.2155948740102187</v>
      </c>
      <c r="L20" s="513">
        <v>2.0771807611932465</v>
      </c>
      <c r="M20" s="513">
        <v>2.086425832790527</v>
      </c>
      <c r="N20" s="513">
        <v>2.6830578944941794</v>
      </c>
      <c r="O20" s="513">
        <v>2.0217394584278958</v>
      </c>
    </row>
    <row r="21" spans="1:15" ht="12.75" customHeight="1" x14ac:dyDescent="0.3">
      <c r="A21" s="33" t="s">
        <v>179</v>
      </c>
      <c r="B21" s="123">
        <v>34.400599669999998</v>
      </c>
      <c r="C21" s="124">
        <v>33.085000610000002</v>
      </c>
      <c r="D21" s="123">
        <v>38.20909958</v>
      </c>
      <c r="E21" s="124">
        <v>37.61079865</v>
      </c>
      <c r="F21" s="123">
        <v>6.4805999759999997</v>
      </c>
      <c r="G21" s="85">
        <v>41.010998540000003</v>
      </c>
      <c r="H21" s="1"/>
      <c r="I21" s="32" t="s">
        <v>179</v>
      </c>
      <c r="J21" s="514">
        <v>3.8847</v>
      </c>
      <c r="K21" s="514">
        <v>3.9182300000000003</v>
      </c>
      <c r="L21" s="514">
        <v>3.9235400000000009</v>
      </c>
      <c r="M21" s="514">
        <v>4.15768</v>
      </c>
      <c r="N21" s="514">
        <v>4.0529400000000022</v>
      </c>
      <c r="O21" s="514">
        <v>3.8847</v>
      </c>
    </row>
    <row r="22" spans="1:15" ht="12.75" customHeight="1" x14ac:dyDescent="0.3">
      <c r="A22" s="33" t="s">
        <v>180</v>
      </c>
      <c r="B22" s="123">
        <v>22.944000240000001</v>
      </c>
      <c r="C22" s="123">
        <v>16.955500130000001</v>
      </c>
      <c r="D22" s="123">
        <v>27.96850061</v>
      </c>
      <c r="E22" s="124">
        <v>28.255500319999999</v>
      </c>
      <c r="F22" s="123">
        <v>1.1870000359999999</v>
      </c>
      <c r="G22" s="85">
        <v>30.771499630000001</v>
      </c>
      <c r="H22" s="1"/>
      <c r="I22" s="32" t="s">
        <v>180</v>
      </c>
      <c r="J22" s="514">
        <v>2.4000000000000004</v>
      </c>
      <c r="K22" s="514">
        <v>2.6571249999999997</v>
      </c>
      <c r="L22" s="514">
        <v>2.3140000000000001</v>
      </c>
      <c r="M22" s="514">
        <v>2.6128999999999998</v>
      </c>
      <c r="N22" s="514">
        <v>2.5658750000000001</v>
      </c>
      <c r="O22" s="514">
        <v>2.3680000000000003</v>
      </c>
    </row>
    <row r="23" spans="1:15" ht="12.75" customHeight="1" x14ac:dyDescent="0.3">
      <c r="A23" s="33" t="s">
        <v>181</v>
      </c>
      <c r="B23" s="123">
        <v>4.3229999540000001</v>
      </c>
      <c r="C23" s="124">
        <v>-0.19499999300000001</v>
      </c>
      <c r="D23" s="123">
        <v>13.48750019</v>
      </c>
      <c r="E23" s="124">
        <v>17.018000130000001</v>
      </c>
      <c r="F23" s="123">
        <v>-3.3650000100000002</v>
      </c>
      <c r="G23" s="85">
        <v>14.41599989</v>
      </c>
      <c r="H23" s="1"/>
      <c r="I23" s="32" t="s">
        <v>181</v>
      </c>
      <c r="J23" s="514">
        <v>1.6586000000000001</v>
      </c>
      <c r="K23" s="514">
        <v>1.5809500000000001</v>
      </c>
      <c r="L23" s="514">
        <v>1.8657999999999999</v>
      </c>
      <c r="M23" s="514">
        <v>1.9610000000000001</v>
      </c>
      <c r="N23" s="514">
        <v>1.26085</v>
      </c>
      <c r="O23" s="514">
        <v>1.8462000000000001</v>
      </c>
    </row>
    <row r="24" spans="1:15" ht="12.75" customHeight="1" x14ac:dyDescent="0.3">
      <c r="A24" s="33" t="s">
        <v>182</v>
      </c>
      <c r="B24" s="123">
        <v>-4.9670000080000003</v>
      </c>
      <c r="C24" s="123">
        <v>-8.5694999690000007</v>
      </c>
      <c r="D24" s="123">
        <v>-2.0647500160000001</v>
      </c>
      <c r="E24" s="124">
        <v>-1.8292499179999999</v>
      </c>
      <c r="F24" s="123">
        <v>-18.573999400000002</v>
      </c>
      <c r="G24" s="85">
        <v>-1.243499994</v>
      </c>
      <c r="H24" s="1"/>
      <c r="I24" s="32" t="s">
        <v>182</v>
      </c>
      <c r="J24" s="514">
        <v>0.98175000000000001</v>
      </c>
      <c r="K24" s="514">
        <v>0.84030000000000005</v>
      </c>
      <c r="L24" s="514">
        <v>1.2459</v>
      </c>
      <c r="M24" s="514">
        <v>1.3488</v>
      </c>
      <c r="N24" s="514">
        <v>0.50862499999999999</v>
      </c>
      <c r="O24" s="514">
        <v>1.3304</v>
      </c>
    </row>
    <row r="25" spans="1:15" ht="12.75" customHeight="1" x14ac:dyDescent="0.3">
      <c r="A25" s="33" t="s">
        <v>183</v>
      </c>
      <c r="B25" s="123">
        <v>-18.628799820000001</v>
      </c>
      <c r="C25" s="123">
        <v>-19.224200060000001</v>
      </c>
      <c r="D25" s="123">
        <v>-17.354300739999999</v>
      </c>
      <c r="E25" s="124">
        <v>-18.806600759999998</v>
      </c>
      <c r="F25" s="123">
        <v>-22.155600360000001</v>
      </c>
      <c r="G25" s="85">
        <v>-6.1924999239999998</v>
      </c>
      <c r="H25" s="1"/>
      <c r="I25" s="32" t="s">
        <v>183</v>
      </c>
      <c r="J25" s="514">
        <v>0.41870000000000002</v>
      </c>
      <c r="K25" s="514">
        <v>0.35686000000000001</v>
      </c>
      <c r="L25" s="514">
        <v>0.77095999999999998</v>
      </c>
      <c r="M25" s="514">
        <v>0.92698000000000003</v>
      </c>
      <c r="N25" s="514">
        <v>0.30224000000000001</v>
      </c>
      <c r="O25" s="514">
        <v>0.76910000000000001</v>
      </c>
    </row>
    <row r="26" spans="1:15" ht="12.75" customHeight="1" x14ac:dyDescent="0.3">
      <c r="A26" s="33" t="s">
        <v>184</v>
      </c>
      <c r="B26" s="123">
        <v>53.029399490000003</v>
      </c>
      <c r="C26" s="123">
        <v>52.309200670000003</v>
      </c>
      <c r="D26" s="123">
        <v>55.56340032</v>
      </c>
      <c r="E26" s="123">
        <v>56.417399410000002</v>
      </c>
      <c r="F26" s="123">
        <v>28.636200330000001</v>
      </c>
      <c r="G26" s="125">
        <v>47.203498459999999</v>
      </c>
      <c r="H26" s="1"/>
      <c r="I26" s="32" t="s">
        <v>184</v>
      </c>
      <c r="J26" s="514">
        <v>3.4660000000000002</v>
      </c>
      <c r="K26" s="514">
        <v>3.5613700000000001</v>
      </c>
      <c r="L26" s="514">
        <v>3.1525800000000008</v>
      </c>
      <c r="M26" s="514">
        <v>3.2307000000000001</v>
      </c>
      <c r="N26" s="514">
        <v>3.7507000000000024</v>
      </c>
      <c r="O26" s="514">
        <v>3.1156000000000001</v>
      </c>
    </row>
    <row r="27" spans="1:15" ht="12.75" customHeight="1" thickBot="1" x14ac:dyDescent="0.35">
      <c r="A27" s="34" t="s">
        <v>185</v>
      </c>
      <c r="B27" s="127">
        <v>117.0830002</v>
      </c>
      <c r="C27" s="128">
        <v>111.1730003</v>
      </c>
      <c r="D27" s="127">
        <v>87.380998610000006</v>
      </c>
      <c r="E27" s="128">
        <v>87.380998610000006</v>
      </c>
      <c r="F27" s="127">
        <v>73.725002290000006</v>
      </c>
      <c r="G27" s="133">
        <v>81.213998790000005</v>
      </c>
      <c r="H27" s="1"/>
      <c r="I27" s="32" t="s">
        <v>185</v>
      </c>
      <c r="J27" s="514">
        <v>5.9165999999999999</v>
      </c>
      <c r="K27" s="514">
        <v>5.1980000000000004</v>
      </c>
      <c r="L27" s="514">
        <v>5.9165999999999999</v>
      </c>
      <c r="M27" s="514">
        <v>5.6086</v>
      </c>
      <c r="N27" s="514">
        <v>5.9165999999999999</v>
      </c>
      <c r="O27" s="514">
        <v>5.1980000000000004</v>
      </c>
    </row>
  </sheetData>
  <hyperlinks>
    <hyperlink ref="H2" location="Contents_Main!A1" display="Contents Tab" xr:uid="{4B0450E8-9D70-47F6-9475-60E5FED74BE9}"/>
  </hyperlinks>
  <pageMargins left="0.39370078740157483" right="0" top="0.39370078740157483" bottom="0" header="0" footer="0"/>
  <pageSetup paperSize="9" scale="83" orientation="landscape"/>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0713F-6410-4376-A817-E0645E1C6D03}">
  <sheetPr codeName="Sheet55">
    <tabColor rgb="FF00B050"/>
  </sheetPr>
  <dimension ref="A2:O27"/>
  <sheetViews>
    <sheetView showGridLines="0" topLeftCell="H1" zoomScaleNormal="100" workbookViewId="0">
      <selection activeCell="O3" sqref="O3"/>
    </sheetView>
  </sheetViews>
  <sheetFormatPr defaultColWidth="14.44140625" defaultRowHeight="15" customHeight="1" x14ac:dyDescent="0.3"/>
  <cols>
    <col min="1" max="1" width="17.5546875" hidden="1" customWidth="1"/>
    <col min="2" max="7" width="19.5546875" hidden="1" customWidth="1"/>
    <col min="8" max="8" width="13.5546875" customWidth="1"/>
    <col min="9" max="9" width="30.5546875" customWidth="1"/>
    <col min="10" max="10" width="17.88671875" bestFit="1" customWidth="1"/>
    <col min="11" max="11" width="20.5546875" bestFit="1" customWidth="1"/>
    <col min="12" max="12" width="28.88671875" customWidth="1"/>
    <col min="13" max="13" width="25.88671875" customWidth="1"/>
    <col min="14" max="14" width="26.109375" customWidth="1"/>
    <col min="15" max="15" width="24.88671875" customWidth="1"/>
    <col min="16" max="28" width="32.109375" bestFit="1" customWidth="1"/>
    <col min="29" max="29" width="11.109375" bestFit="1" customWidth="1"/>
    <col min="30" max="32" width="17.88671875" bestFit="1" customWidth="1"/>
    <col min="33" max="33" width="32.88671875" bestFit="1" customWidth="1"/>
    <col min="34" max="37" width="17.88671875" bestFit="1" customWidth="1"/>
    <col min="38" max="38" width="21.44140625" bestFit="1" customWidth="1"/>
    <col min="39" max="40" width="17.88671875" bestFit="1" customWidth="1"/>
    <col min="41" max="41" width="12.88671875" bestFit="1" customWidth="1"/>
    <col min="42" max="43" width="17.88671875" bestFit="1" customWidth="1"/>
    <col min="44" max="44" width="21.44140625" bestFit="1" customWidth="1"/>
  </cols>
  <sheetData>
    <row r="2" spans="1:14" ht="12.75" customHeight="1" x14ac:dyDescent="0.3">
      <c r="A2" s="10" t="s">
        <v>285</v>
      </c>
      <c r="B2" s="8"/>
      <c r="C2" s="8"/>
      <c r="D2" s="8"/>
      <c r="E2" s="8"/>
      <c r="F2" s="8"/>
      <c r="G2" s="8"/>
      <c r="H2" s="211" t="s">
        <v>128</v>
      </c>
      <c r="I2" s="10" t="s">
        <v>86</v>
      </c>
      <c r="J2" s="8"/>
      <c r="K2" s="8"/>
      <c r="L2" s="8"/>
      <c r="M2" s="8"/>
      <c r="N2" s="8"/>
    </row>
    <row r="3" spans="1:14" ht="12.75" customHeight="1" x14ac:dyDescent="0.3">
      <c r="A3" s="1"/>
      <c r="B3" s="1"/>
      <c r="C3" s="1"/>
      <c r="D3" s="1"/>
      <c r="E3" s="1"/>
      <c r="F3" s="1"/>
      <c r="G3" s="1"/>
      <c r="H3" s="1"/>
      <c r="I3" s="1"/>
      <c r="J3" s="1"/>
      <c r="K3" s="1"/>
      <c r="L3" s="1"/>
      <c r="M3" s="1"/>
      <c r="N3" s="1"/>
    </row>
    <row r="4" spans="1:14" ht="12.75" customHeight="1" thickBot="1" x14ac:dyDescent="0.35">
      <c r="A4" s="1"/>
      <c r="B4" s="1"/>
      <c r="C4" s="1"/>
      <c r="D4" s="1"/>
      <c r="E4" s="1"/>
      <c r="F4" s="1"/>
      <c r="G4" s="1"/>
      <c r="H4" s="1"/>
      <c r="I4" s="8" t="s">
        <v>286</v>
      </c>
      <c r="J4" s="1"/>
      <c r="K4" s="1"/>
      <c r="L4" s="1"/>
      <c r="M4" s="1"/>
      <c r="N4" s="1"/>
    </row>
    <row r="5" spans="1:14" ht="25.2" x14ac:dyDescent="0.3">
      <c r="A5" s="282"/>
      <c r="B5" s="240" t="s">
        <v>177</v>
      </c>
      <c r="C5" s="240" t="s">
        <v>131</v>
      </c>
      <c r="D5" s="240" t="s">
        <v>132</v>
      </c>
      <c r="E5" s="240" t="s">
        <v>133</v>
      </c>
      <c r="F5" s="37" t="s">
        <v>134</v>
      </c>
      <c r="G5" s="1"/>
      <c r="H5" s="1"/>
      <c r="I5" s="118"/>
      <c r="J5" s="119" t="s">
        <v>177</v>
      </c>
      <c r="K5" s="119" t="s">
        <v>131</v>
      </c>
      <c r="L5" s="119" t="s">
        <v>132</v>
      </c>
      <c r="M5" s="119" t="s">
        <v>133</v>
      </c>
      <c r="N5" s="119" t="s">
        <v>134</v>
      </c>
    </row>
    <row r="6" spans="1:14" ht="12.75" customHeight="1" x14ac:dyDescent="0.3">
      <c r="A6" s="33" t="s">
        <v>151</v>
      </c>
      <c r="B6" s="120">
        <v>76</v>
      </c>
      <c r="C6" s="120">
        <v>34</v>
      </c>
      <c r="D6" s="120">
        <v>8</v>
      </c>
      <c r="E6" s="120">
        <v>25</v>
      </c>
      <c r="F6" s="121">
        <v>9</v>
      </c>
      <c r="G6" s="122"/>
      <c r="H6" s="1"/>
      <c r="I6" s="32" t="s">
        <v>151</v>
      </c>
      <c r="J6" s="120">
        <v>87</v>
      </c>
      <c r="K6" s="120">
        <v>27</v>
      </c>
      <c r="L6" s="120">
        <v>22</v>
      </c>
      <c r="M6" s="120">
        <v>30</v>
      </c>
      <c r="N6" s="120">
        <v>8</v>
      </c>
    </row>
    <row r="7" spans="1:14" ht="12.75" customHeight="1" x14ac:dyDescent="0.3">
      <c r="A7" s="33" t="s">
        <v>178</v>
      </c>
      <c r="B7" s="120">
        <v>20.8</v>
      </c>
      <c r="C7" s="120">
        <v>-2.6</v>
      </c>
      <c r="D7" s="120">
        <v>27.6</v>
      </c>
      <c r="E7" s="120">
        <v>20.3</v>
      </c>
      <c r="F7" s="121">
        <v>24.3</v>
      </c>
      <c r="G7" s="122"/>
      <c r="H7" s="1"/>
      <c r="I7" s="32" t="s">
        <v>178</v>
      </c>
      <c r="J7" s="219">
        <v>0.18832318451914021</v>
      </c>
      <c r="K7" s="219">
        <v>0.16192441794846668</v>
      </c>
      <c r="L7" s="219">
        <v>0.15473118447407619</v>
      </c>
      <c r="M7" s="219">
        <v>0.15548265099787351</v>
      </c>
      <c r="N7" s="219">
        <v>0.20279136822500732</v>
      </c>
    </row>
    <row r="8" spans="1:14" ht="12.75" customHeight="1" x14ac:dyDescent="0.3">
      <c r="A8" s="33" t="s">
        <v>179</v>
      </c>
      <c r="B8" s="123">
        <v>34.400599669999998</v>
      </c>
      <c r="C8" s="124">
        <v>5.1684999469999999</v>
      </c>
      <c r="D8" s="123" t="s">
        <v>199</v>
      </c>
      <c r="E8" s="124">
        <v>54.146499630000001</v>
      </c>
      <c r="F8" s="125" t="s">
        <v>199</v>
      </c>
      <c r="G8" s="122"/>
      <c r="H8" s="1"/>
      <c r="I8" s="32" t="s">
        <v>179</v>
      </c>
      <c r="J8" s="220">
        <v>0.3029</v>
      </c>
      <c r="K8" s="218">
        <v>0.30907999999999997</v>
      </c>
      <c r="L8" s="220">
        <v>0.35045999999999994</v>
      </c>
      <c r="M8" s="221">
        <v>0.30106000000000005</v>
      </c>
      <c r="N8" s="220" t="s">
        <v>199</v>
      </c>
    </row>
    <row r="9" spans="1:14" ht="12.75" customHeight="1" x14ac:dyDescent="0.3">
      <c r="A9" s="33" t="s">
        <v>180</v>
      </c>
      <c r="B9" s="123">
        <v>22.944000240000001</v>
      </c>
      <c r="C9" s="123">
        <v>0.82475000600000004</v>
      </c>
      <c r="D9" s="123">
        <v>36.691749569999999</v>
      </c>
      <c r="E9" s="124">
        <v>32.042500500000003</v>
      </c>
      <c r="F9" s="125">
        <v>32.115999219999999</v>
      </c>
      <c r="G9" s="122"/>
      <c r="H9" s="1"/>
      <c r="I9" s="32" t="s">
        <v>180</v>
      </c>
      <c r="J9" s="220">
        <v>0.21510000000000001</v>
      </c>
      <c r="K9" s="221">
        <v>0.16719999999999999</v>
      </c>
      <c r="L9" s="220">
        <v>0.21942499999999998</v>
      </c>
      <c r="M9" s="221">
        <v>0.25382499999999997</v>
      </c>
      <c r="N9" s="220">
        <v>0.23832500000000001</v>
      </c>
    </row>
    <row r="10" spans="1:14" ht="12.75" customHeight="1" x14ac:dyDescent="0.3">
      <c r="A10" s="33" t="s">
        <v>181</v>
      </c>
      <c r="B10" s="123">
        <v>4.3229999540000001</v>
      </c>
      <c r="C10" s="124">
        <v>-4.1660000090000002</v>
      </c>
      <c r="D10" s="123">
        <v>15.80750012</v>
      </c>
      <c r="E10" s="124">
        <v>20.572500229999999</v>
      </c>
      <c r="F10" s="125">
        <v>27.367000579999999</v>
      </c>
      <c r="G10" s="122"/>
      <c r="H10" s="1"/>
      <c r="I10" s="32" t="s">
        <v>181</v>
      </c>
      <c r="J10" s="220">
        <v>0.1045</v>
      </c>
      <c r="K10" s="220">
        <v>8.43E-2</v>
      </c>
      <c r="L10" s="220">
        <v>7.7499999999999999E-2</v>
      </c>
      <c r="M10" s="221">
        <v>0.11615</v>
      </c>
      <c r="N10" s="220">
        <v>0.2001</v>
      </c>
    </row>
    <row r="11" spans="1:14" ht="12.75" customHeight="1" x14ac:dyDescent="0.3">
      <c r="A11" s="33" t="s">
        <v>182</v>
      </c>
      <c r="B11" s="123">
        <v>-4.9670000080000003</v>
      </c>
      <c r="C11" s="123">
        <v>-18.564250470000001</v>
      </c>
      <c r="D11" s="123">
        <v>-1.2727500199999999</v>
      </c>
      <c r="E11" s="124">
        <v>3.9600000080000002</v>
      </c>
      <c r="F11" s="125">
        <v>17.018000130000001</v>
      </c>
      <c r="G11" s="122"/>
      <c r="H11" s="1"/>
      <c r="I11" s="32" t="s">
        <v>182</v>
      </c>
      <c r="J11" s="220">
        <v>3.1099999999999999E-2</v>
      </c>
      <c r="K11" s="221">
        <v>-1.11E-2</v>
      </c>
      <c r="L11" s="220">
        <v>6.7999999999999988E-3</v>
      </c>
      <c r="M11" s="221">
        <v>5.8124999999999996E-2</v>
      </c>
      <c r="N11" s="220">
        <v>0.17227500000000001</v>
      </c>
    </row>
    <row r="12" spans="1:14" ht="12.75" customHeight="1" x14ac:dyDescent="0.3">
      <c r="A12" s="33" t="s">
        <v>183</v>
      </c>
      <c r="B12" s="123">
        <v>-18.628799820000001</v>
      </c>
      <c r="C12" s="123">
        <v>-21.246000290000001</v>
      </c>
      <c r="D12" s="123" t="s">
        <v>199</v>
      </c>
      <c r="E12" s="124">
        <v>-4.4729999300000003</v>
      </c>
      <c r="F12" s="125" t="s">
        <v>199</v>
      </c>
      <c r="G12" s="1"/>
      <c r="H12" s="1"/>
      <c r="I12" s="32" t="s">
        <v>183</v>
      </c>
      <c r="J12" s="220">
        <v>-2.6859999999999988E-2</v>
      </c>
      <c r="K12" s="220">
        <v>-0.15203999999999998</v>
      </c>
      <c r="L12" s="220">
        <v>-1.7529999999999997E-2</v>
      </c>
      <c r="M12" s="221">
        <v>-3.1099999999999999E-3</v>
      </c>
      <c r="N12" s="220" t="s">
        <v>199</v>
      </c>
    </row>
    <row r="13" spans="1:14" ht="12.75" customHeight="1" x14ac:dyDescent="0.3">
      <c r="A13" s="33" t="s">
        <v>184</v>
      </c>
      <c r="B13" s="123">
        <v>53.029399490000003</v>
      </c>
      <c r="C13" s="123">
        <v>26.414500239999999</v>
      </c>
      <c r="D13" s="123" t="s">
        <v>199</v>
      </c>
      <c r="E13" s="123">
        <v>58.619499560000001</v>
      </c>
      <c r="F13" s="125" t="s">
        <v>199</v>
      </c>
      <c r="G13" s="126"/>
      <c r="H13" s="126"/>
      <c r="I13" s="32" t="s">
        <v>184</v>
      </c>
      <c r="J13" s="220">
        <v>0.32976</v>
      </c>
      <c r="K13" s="220">
        <v>0.46111999999999997</v>
      </c>
      <c r="L13" s="220">
        <v>0.36798999999999993</v>
      </c>
      <c r="M13" s="220">
        <v>0.30417000000000005</v>
      </c>
      <c r="N13" s="220" t="s">
        <v>199</v>
      </c>
    </row>
    <row r="14" spans="1:14" ht="12.75" customHeight="1" thickBot="1" x14ac:dyDescent="0.35">
      <c r="A14" s="34" t="s">
        <v>185</v>
      </c>
      <c r="B14" s="127">
        <v>117.0830002</v>
      </c>
      <c r="C14" s="128">
        <v>63.95500183</v>
      </c>
      <c r="D14" s="127">
        <v>61.053998470000003</v>
      </c>
      <c r="E14" s="128">
        <v>68.996998309999995</v>
      </c>
      <c r="F14" s="129">
        <v>21.01999855</v>
      </c>
      <c r="G14" s="1"/>
      <c r="H14" s="1"/>
      <c r="I14" s="32" t="s">
        <v>185</v>
      </c>
      <c r="J14" s="220">
        <v>2.3448000000000002</v>
      </c>
      <c r="K14" s="220">
        <v>0.77610000000000001</v>
      </c>
      <c r="L14" s="220">
        <v>0.84819999999999995</v>
      </c>
      <c r="M14" s="221">
        <v>2.3448000000000002</v>
      </c>
      <c r="N14" s="220">
        <v>0.11670000000000003</v>
      </c>
    </row>
    <row r="17" spans="1:15" ht="12.75" customHeight="1" thickBot="1" x14ac:dyDescent="0.35">
      <c r="A17" s="10" t="s">
        <v>287</v>
      </c>
      <c r="B17" s="130"/>
      <c r="C17" s="130"/>
      <c r="D17" s="130"/>
      <c r="E17" s="130"/>
      <c r="F17" s="130"/>
      <c r="G17" s="130"/>
      <c r="H17" s="1"/>
      <c r="I17" s="8" t="s">
        <v>287</v>
      </c>
      <c r="J17" s="130"/>
      <c r="K17" s="130"/>
      <c r="L17" s="130"/>
      <c r="M17" s="130"/>
      <c r="N17" s="130"/>
      <c r="O17" s="130"/>
    </row>
    <row r="18" spans="1:15" ht="14.4" x14ac:dyDescent="0.3">
      <c r="A18" s="283"/>
      <c r="B18" s="284" t="s">
        <v>187</v>
      </c>
      <c r="C18" s="284" t="s">
        <v>137</v>
      </c>
      <c r="D18" s="284" t="s">
        <v>138</v>
      </c>
      <c r="E18" s="284" t="s">
        <v>188</v>
      </c>
      <c r="F18" s="284" t="s">
        <v>140</v>
      </c>
      <c r="G18" s="131" t="s">
        <v>141</v>
      </c>
      <c r="H18" s="27"/>
      <c r="I18" s="119"/>
      <c r="J18" s="119" t="s">
        <v>187</v>
      </c>
      <c r="K18" s="119" t="s">
        <v>137</v>
      </c>
      <c r="L18" s="119" t="s">
        <v>138</v>
      </c>
      <c r="M18" s="119" t="s">
        <v>188</v>
      </c>
      <c r="N18" s="119" t="s">
        <v>140</v>
      </c>
      <c r="O18" s="119" t="s">
        <v>141</v>
      </c>
    </row>
    <row r="19" spans="1:15" ht="12.75" customHeight="1" x14ac:dyDescent="0.3">
      <c r="A19" s="33" t="s">
        <v>151</v>
      </c>
      <c r="B19" s="120">
        <v>76</v>
      </c>
      <c r="C19" s="120">
        <v>45</v>
      </c>
      <c r="D19" s="120">
        <v>31</v>
      </c>
      <c r="E19" s="120">
        <v>28</v>
      </c>
      <c r="F19" s="120">
        <v>27</v>
      </c>
      <c r="G19" s="121">
        <v>49</v>
      </c>
      <c r="H19" s="1"/>
      <c r="I19" s="32" t="s">
        <v>151</v>
      </c>
      <c r="J19" s="120">
        <v>87</v>
      </c>
      <c r="K19" s="120">
        <v>49</v>
      </c>
      <c r="L19" s="120">
        <v>38</v>
      </c>
      <c r="M19" s="120">
        <v>37</v>
      </c>
      <c r="N19" s="120">
        <v>26</v>
      </c>
      <c r="O19" s="120">
        <v>61</v>
      </c>
    </row>
    <row r="20" spans="1:15" ht="12.75" customHeight="1" x14ac:dyDescent="0.3">
      <c r="A20" s="33" t="s">
        <v>178</v>
      </c>
      <c r="B20" s="120">
        <v>20.8</v>
      </c>
      <c r="C20" s="120">
        <v>9.6999999999999993</v>
      </c>
      <c r="D20" s="132">
        <v>23</v>
      </c>
      <c r="E20" s="120">
        <v>22.8</v>
      </c>
      <c r="F20" s="120">
        <v>5.9</v>
      </c>
      <c r="G20" s="121">
        <v>24</v>
      </c>
      <c r="H20" s="1"/>
      <c r="I20" s="32" t="s">
        <v>178</v>
      </c>
      <c r="J20" s="219">
        <v>0.18832318451914021</v>
      </c>
      <c r="K20" s="219">
        <v>0.14285697498635286</v>
      </c>
      <c r="L20" s="219">
        <v>0.19691848541860968</v>
      </c>
      <c r="M20" s="219">
        <v>0.20373198108763901</v>
      </c>
      <c r="N20" s="219">
        <v>0.22783105193266273</v>
      </c>
      <c r="O20" s="219">
        <v>0.17312273545032886</v>
      </c>
    </row>
    <row r="21" spans="1:15" ht="12.75" customHeight="1" x14ac:dyDescent="0.3">
      <c r="A21" s="33" t="s">
        <v>179</v>
      </c>
      <c r="B21" s="123">
        <v>34.400599669999998</v>
      </c>
      <c r="C21" s="124">
        <v>33.085000610000002</v>
      </c>
      <c r="D21" s="123">
        <v>38.20909958</v>
      </c>
      <c r="E21" s="124">
        <v>37.61079865</v>
      </c>
      <c r="F21" s="123">
        <v>6.4805999759999997</v>
      </c>
      <c r="G21" s="85">
        <v>41.010998540000003</v>
      </c>
      <c r="H21" s="1"/>
      <c r="I21" s="32" t="s">
        <v>179</v>
      </c>
      <c r="J21" s="220">
        <v>0.3029</v>
      </c>
      <c r="K21" s="220">
        <v>0.36149999999999999</v>
      </c>
      <c r="L21" s="220">
        <v>0.29546</v>
      </c>
      <c r="M21" s="220">
        <v>0.29799999999999999</v>
      </c>
      <c r="N21" s="220">
        <v>0.30315000000000003</v>
      </c>
      <c r="O21" s="220">
        <v>0.31914000000000009</v>
      </c>
    </row>
    <row r="22" spans="1:15" ht="12.75" customHeight="1" x14ac:dyDescent="0.3">
      <c r="A22" s="33" t="s">
        <v>180</v>
      </c>
      <c r="B22" s="123">
        <v>22.944000240000001</v>
      </c>
      <c r="C22" s="123">
        <v>16.955500130000001</v>
      </c>
      <c r="D22" s="123">
        <v>27.96850061</v>
      </c>
      <c r="E22" s="124">
        <v>28.255500319999999</v>
      </c>
      <c r="F22" s="123">
        <v>1.1870000359999999</v>
      </c>
      <c r="G22" s="85">
        <v>30.771499630000001</v>
      </c>
      <c r="H22" s="1"/>
      <c r="I22" s="32" t="s">
        <v>180</v>
      </c>
      <c r="J22" s="220">
        <v>0.21510000000000001</v>
      </c>
      <c r="K22" s="220">
        <v>0.23070000000000002</v>
      </c>
      <c r="L22" s="220">
        <v>0.20547500000000002</v>
      </c>
      <c r="M22" s="220">
        <v>0.23100000000000001</v>
      </c>
      <c r="N22" s="220">
        <v>0.20017499999999999</v>
      </c>
      <c r="O22" s="220">
        <v>0.23070000000000002</v>
      </c>
    </row>
    <row r="23" spans="1:15" ht="12.75" customHeight="1" x14ac:dyDescent="0.3">
      <c r="A23" s="33" t="s">
        <v>181</v>
      </c>
      <c r="B23" s="123">
        <v>4.3229999540000001</v>
      </c>
      <c r="C23" s="124">
        <v>-0.19499999300000001</v>
      </c>
      <c r="D23" s="123">
        <v>13.48750019</v>
      </c>
      <c r="E23" s="124">
        <v>17.018000130000001</v>
      </c>
      <c r="F23" s="123">
        <v>-3.3650000100000002</v>
      </c>
      <c r="G23" s="85">
        <v>14.41599989</v>
      </c>
      <c r="H23" s="1"/>
      <c r="I23" s="32" t="s">
        <v>181</v>
      </c>
      <c r="J23" s="220">
        <v>0.1045</v>
      </c>
      <c r="K23" s="220">
        <v>9.2299999999999993E-2</v>
      </c>
      <c r="L23" s="220">
        <v>0.1094</v>
      </c>
      <c r="M23" s="220">
        <v>0.1095</v>
      </c>
      <c r="N23" s="220">
        <v>8.854999999999999E-2</v>
      </c>
      <c r="O23" s="220">
        <v>0.10929999999999999</v>
      </c>
    </row>
    <row r="24" spans="1:15" ht="12.75" customHeight="1" x14ac:dyDescent="0.3">
      <c r="A24" s="33" t="s">
        <v>182</v>
      </c>
      <c r="B24" s="123">
        <v>-4.9670000080000003</v>
      </c>
      <c r="C24" s="123">
        <v>-8.5694999690000007</v>
      </c>
      <c r="D24" s="123">
        <v>-2.0647500160000001</v>
      </c>
      <c r="E24" s="124">
        <v>-1.8292499179999999</v>
      </c>
      <c r="F24" s="123">
        <v>-18.573999400000002</v>
      </c>
      <c r="G24" s="85">
        <v>-1.243499994</v>
      </c>
      <c r="H24" s="1"/>
      <c r="I24" s="32" t="s">
        <v>182</v>
      </c>
      <c r="J24" s="220">
        <v>3.1099999999999999E-2</v>
      </c>
      <c r="K24" s="220">
        <v>4.4999999999999997E-3</v>
      </c>
      <c r="L24" s="220">
        <v>5.5199999999999999E-2</v>
      </c>
      <c r="M24" s="220">
        <v>5.5199999999999999E-2</v>
      </c>
      <c r="N24" s="220">
        <v>-2.7749999999999997E-3</v>
      </c>
      <c r="O24" s="220">
        <v>4.7699999999999999E-2</v>
      </c>
    </row>
    <row r="25" spans="1:15" ht="12.75" customHeight="1" x14ac:dyDescent="0.3">
      <c r="A25" s="33" t="s">
        <v>183</v>
      </c>
      <c r="B25" s="123">
        <v>-18.628799820000001</v>
      </c>
      <c r="C25" s="123">
        <v>-19.224200060000001</v>
      </c>
      <c r="D25" s="123">
        <v>-17.354300739999999</v>
      </c>
      <c r="E25" s="124">
        <v>-18.806600759999998</v>
      </c>
      <c r="F25" s="123">
        <v>-22.155600360000001</v>
      </c>
      <c r="G25" s="85">
        <v>-6.1924999239999998</v>
      </c>
      <c r="H25" s="1"/>
      <c r="I25" s="32" t="s">
        <v>183</v>
      </c>
      <c r="J25" s="220">
        <v>-2.6859999999999988E-2</v>
      </c>
      <c r="K25" s="220">
        <v>-0.1123</v>
      </c>
      <c r="L25" s="220">
        <v>-4.9999999999999784E-4</v>
      </c>
      <c r="M25" s="220">
        <v>-6.219999999999999E-3</v>
      </c>
      <c r="N25" s="220">
        <v>-0.12511</v>
      </c>
      <c r="O25" s="220">
        <v>-4.6600000000000001E-3</v>
      </c>
    </row>
    <row r="26" spans="1:15" ht="12.75" customHeight="1" x14ac:dyDescent="0.3">
      <c r="A26" s="33" t="s">
        <v>184</v>
      </c>
      <c r="B26" s="123">
        <v>53.029399490000003</v>
      </c>
      <c r="C26" s="123">
        <v>52.309200670000003</v>
      </c>
      <c r="D26" s="123">
        <v>55.56340032</v>
      </c>
      <c r="E26" s="123">
        <v>56.417399410000002</v>
      </c>
      <c r="F26" s="123">
        <v>28.636200330000001</v>
      </c>
      <c r="G26" s="125">
        <v>47.203498459999999</v>
      </c>
      <c r="H26" s="1"/>
      <c r="I26" s="32" t="s">
        <v>184</v>
      </c>
      <c r="J26" s="220">
        <v>0.32976</v>
      </c>
      <c r="K26" s="220">
        <v>0.4738</v>
      </c>
      <c r="L26" s="220">
        <v>0.29596</v>
      </c>
      <c r="M26" s="220">
        <v>0.30421999999999999</v>
      </c>
      <c r="N26" s="220">
        <v>0.42826000000000003</v>
      </c>
      <c r="O26" s="220">
        <v>0.32380000000000009</v>
      </c>
    </row>
    <row r="27" spans="1:15" ht="12.75" customHeight="1" thickBot="1" x14ac:dyDescent="0.35">
      <c r="A27" s="34" t="s">
        <v>185</v>
      </c>
      <c r="B27" s="127">
        <v>117.0830002</v>
      </c>
      <c r="C27" s="128">
        <v>111.1730003</v>
      </c>
      <c r="D27" s="127">
        <v>87.380998610000006</v>
      </c>
      <c r="E27" s="128">
        <v>87.380998610000006</v>
      </c>
      <c r="F27" s="127">
        <v>73.725002290000006</v>
      </c>
      <c r="G27" s="133">
        <v>81.213998790000005</v>
      </c>
      <c r="H27" s="1"/>
      <c r="I27" s="32" t="s">
        <v>185</v>
      </c>
      <c r="J27" s="220">
        <v>2.3448000000000002</v>
      </c>
      <c r="K27" s="220">
        <v>2.3448000000000002</v>
      </c>
      <c r="L27" s="220">
        <v>0.45989999999999998</v>
      </c>
      <c r="M27" s="220">
        <v>0.67990000000000006</v>
      </c>
      <c r="N27" s="220">
        <v>0.57699999999999996</v>
      </c>
      <c r="O27" s="220">
        <v>2.3448000000000002</v>
      </c>
    </row>
  </sheetData>
  <hyperlinks>
    <hyperlink ref="H2" location="Contents_Main!A1" display="Contents Tab" xr:uid="{DBE0B07D-B973-4E2A-92EF-85448DDEFD89}"/>
  </hyperlinks>
  <pageMargins left="0.39370078740157483" right="0" top="0.39370078740157483" bottom="0" header="0" footer="0"/>
  <pageSetup paperSize="9" scale="83"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50"/>
  </sheetPr>
  <dimension ref="A2:K31"/>
  <sheetViews>
    <sheetView showGridLines="0" workbookViewId="0">
      <selection activeCell="B29" sqref="B29"/>
    </sheetView>
  </sheetViews>
  <sheetFormatPr defaultColWidth="14.44140625" defaultRowHeight="15" customHeight="1" x14ac:dyDescent="0.3"/>
  <cols>
    <col min="1" max="1" width="16.88671875" customWidth="1"/>
    <col min="2" max="2" width="35.44140625" customWidth="1"/>
    <col min="3" max="3" width="9.88671875" customWidth="1"/>
    <col min="4" max="4" width="11.109375" customWidth="1"/>
    <col min="5" max="5" width="8.88671875" customWidth="1"/>
    <col min="6" max="6" width="16.88671875" customWidth="1"/>
    <col min="7" max="7" width="27" customWidth="1"/>
    <col min="8" max="8" width="9.88671875" customWidth="1"/>
    <col min="9" max="31" width="6.88671875" customWidth="1"/>
  </cols>
  <sheetData>
    <row r="2" spans="1:11" ht="12" customHeight="1" x14ac:dyDescent="0.3">
      <c r="A2" s="12" t="s">
        <v>23</v>
      </c>
      <c r="B2" s="8"/>
      <c r="C2" s="8"/>
      <c r="D2" s="8"/>
      <c r="E2" s="8"/>
      <c r="F2" s="12" t="s">
        <v>24</v>
      </c>
      <c r="G2" s="8"/>
      <c r="H2" s="8"/>
      <c r="I2" s="8"/>
      <c r="J2" s="8"/>
      <c r="K2" s="211" t="s">
        <v>128</v>
      </c>
    </row>
    <row r="3" spans="1:11" ht="12" customHeight="1" thickBot="1" x14ac:dyDescent="0.35">
      <c r="A3" s="22"/>
      <c r="B3" s="1"/>
      <c r="C3" s="1"/>
      <c r="D3" s="1"/>
      <c r="E3" s="1"/>
      <c r="F3" s="1"/>
      <c r="G3" s="1"/>
      <c r="H3" s="1"/>
      <c r="I3" s="1"/>
      <c r="J3" s="1"/>
      <c r="K3" s="1"/>
    </row>
    <row r="4" spans="1:11" ht="14.25" customHeight="1" x14ac:dyDescent="0.3">
      <c r="A4" s="306" t="s">
        <v>142</v>
      </c>
      <c r="B4" s="307" t="s">
        <v>129</v>
      </c>
      <c r="C4" s="11"/>
      <c r="D4" s="11"/>
      <c r="E4" s="11"/>
      <c r="F4" s="24" t="s">
        <v>142</v>
      </c>
      <c r="G4" s="23" t="s">
        <v>143</v>
      </c>
      <c r="H4" s="1"/>
      <c r="I4" s="1"/>
      <c r="J4" s="1"/>
      <c r="K4" s="1"/>
    </row>
    <row r="5" spans="1:11" ht="16.5" customHeight="1" x14ac:dyDescent="0.3">
      <c r="A5" s="308" t="s">
        <v>144</v>
      </c>
      <c r="B5" s="309">
        <v>167.464742</v>
      </c>
      <c r="C5" s="18"/>
      <c r="D5" s="11"/>
      <c r="E5" s="11"/>
      <c r="F5" s="25" t="s">
        <v>144</v>
      </c>
      <c r="G5" s="146">
        <v>13</v>
      </c>
      <c r="H5" s="15"/>
      <c r="I5" s="1"/>
      <c r="J5" s="1"/>
      <c r="K5" s="1"/>
    </row>
    <row r="6" spans="1:11" ht="12" customHeight="1" x14ac:dyDescent="0.3">
      <c r="A6" s="308" t="s">
        <v>145</v>
      </c>
      <c r="B6" s="309">
        <v>2529.7395059999999</v>
      </c>
      <c r="C6" s="18"/>
      <c r="D6" s="11"/>
      <c r="E6" s="11"/>
      <c r="F6" s="25" t="s">
        <v>145</v>
      </c>
      <c r="G6" s="146">
        <v>67</v>
      </c>
      <c r="H6" s="11"/>
      <c r="I6" s="1"/>
      <c r="J6" s="1"/>
      <c r="K6" s="1"/>
    </row>
    <row r="7" spans="1:11" ht="12" customHeight="1" x14ac:dyDescent="0.3">
      <c r="A7" s="308" t="s">
        <v>146</v>
      </c>
      <c r="B7" s="309">
        <v>4177.8090579999998</v>
      </c>
      <c r="C7" s="18"/>
      <c r="D7" s="11"/>
      <c r="E7" s="11"/>
      <c r="F7" s="25" t="s">
        <v>146</v>
      </c>
      <c r="G7" s="146">
        <v>64</v>
      </c>
      <c r="H7" s="11"/>
      <c r="I7" s="1"/>
      <c r="J7" s="1"/>
      <c r="K7" s="1"/>
    </row>
    <row r="8" spans="1:11" ht="12" customHeight="1" x14ac:dyDescent="0.3">
      <c r="A8" s="308" t="s">
        <v>147</v>
      </c>
      <c r="B8" s="309">
        <v>22984.910338999998</v>
      </c>
      <c r="C8" s="18"/>
      <c r="D8" s="11"/>
      <c r="E8" s="11"/>
      <c r="F8" s="25" t="s">
        <v>147</v>
      </c>
      <c r="G8" s="146">
        <v>87</v>
      </c>
      <c r="H8" s="11"/>
      <c r="I8" s="1"/>
      <c r="J8" s="1"/>
      <c r="K8" s="1"/>
    </row>
    <row r="9" spans="1:11" ht="12" customHeight="1" x14ac:dyDescent="0.3">
      <c r="A9" s="308" t="s">
        <v>148</v>
      </c>
      <c r="B9" s="309">
        <v>48457.344706000003</v>
      </c>
      <c r="C9" s="18"/>
      <c r="D9" s="11"/>
      <c r="E9" s="11"/>
      <c r="F9" s="25" t="s">
        <v>148</v>
      </c>
      <c r="G9" s="146">
        <v>107</v>
      </c>
      <c r="H9" s="11"/>
      <c r="I9" s="1"/>
      <c r="J9" s="1"/>
      <c r="K9" s="1"/>
    </row>
    <row r="10" spans="1:11" ht="12" customHeight="1" x14ac:dyDescent="0.3">
      <c r="A10" s="308">
        <v>2005</v>
      </c>
      <c r="B10" s="309">
        <v>28773.150175999999</v>
      </c>
      <c r="C10" s="18"/>
      <c r="D10" s="11"/>
      <c r="E10" s="11"/>
      <c r="F10" s="25">
        <v>2005</v>
      </c>
      <c r="G10" s="146">
        <v>26</v>
      </c>
      <c r="H10" s="11"/>
      <c r="I10" s="1"/>
      <c r="J10" s="1"/>
      <c r="K10" s="1"/>
    </row>
    <row r="11" spans="1:11" ht="12" customHeight="1" x14ac:dyDescent="0.3">
      <c r="A11" s="308">
        <v>2006</v>
      </c>
      <c r="B11" s="309">
        <v>34336.466722999998</v>
      </c>
      <c r="C11" s="18"/>
      <c r="D11" s="11"/>
      <c r="E11" s="11"/>
      <c r="F11" s="25">
        <v>2006</v>
      </c>
      <c r="G11" s="146">
        <v>42</v>
      </c>
      <c r="H11" s="11"/>
      <c r="I11" s="1"/>
      <c r="J11" s="1"/>
      <c r="K11" s="1"/>
    </row>
    <row r="12" spans="1:11" ht="12" customHeight="1" x14ac:dyDescent="0.3">
      <c r="A12" s="308">
        <v>2007</v>
      </c>
      <c r="B12" s="309">
        <v>28737.218686</v>
      </c>
      <c r="C12" s="18"/>
      <c r="D12" s="11"/>
      <c r="E12" s="11"/>
      <c r="F12" s="25">
        <v>2007</v>
      </c>
      <c r="G12" s="146">
        <v>39</v>
      </c>
      <c r="H12" s="11"/>
      <c r="I12" s="1"/>
      <c r="J12" s="1"/>
      <c r="K12" s="1"/>
    </row>
    <row r="13" spans="1:11" ht="12" customHeight="1" x14ac:dyDescent="0.3">
      <c r="A13" s="308">
        <v>2008</v>
      </c>
      <c r="B13" s="309">
        <v>25341.384279000002</v>
      </c>
      <c r="C13" s="18"/>
      <c r="D13" s="11"/>
      <c r="E13" s="11"/>
      <c r="F13" s="25">
        <v>2008</v>
      </c>
      <c r="G13" s="146">
        <v>29</v>
      </c>
      <c r="H13" s="11"/>
      <c r="I13" s="1"/>
      <c r="J13" s="1"/>
      <c r="K13" s="1"/>
    </row>
    <row r="14" spans="1:11" ht="12" customHeight="1" x14ac:dyDescent="0.3">
      <c r="A14" s="308">
        <v>2009</v>
      </c>
      <c r="B14" s="309">
        <v>7960.535312</v>
      </c>
      <c r="C14" s="18"/>
      <c r="D14" s="11"/>
      <c r="E14" s="11"/>
      <c r="F14" s="25">
        <v>2009</v>
      </c>
      <c r="G14" s="146">
        <v>23</v>
      </c>
      <c r="H14" s="11"/>
      <c r="I14" s="1"/>
      <c r="J14" s="1"/>
      <c r="K14" s="1"/>
    </row>
    <row r="15" spans="1:11" ht="12" customHeight="1" x14ac:dyDescent="0.3">
      <c r="A15" s="308">
        <v>2010</v>
      </c>
      <c r="B15" s="309">
        <v>5091.7406000000001</v>
      </c>
      <c r="C15" s="18"/>
      <c r="D15" s="11"/>
      <c r="E15" s="11"/>
      <c r="F15" s="25">
        <v>2010</v>
      </c>
      <c r="G15" s="146">
        <v>22</v>
      </c>
      <c r="H15" s="11"/>
      <c r="I15" s="1"/>
      <c r="J15" s="1"/>
      <c r="K15" s="1"/>
    </row>
    <row r="16" spans="1:11" ht="12" customHeight="1" x14ac:dyDescent="0.3">
      <c r="A16" s="308">
        <v>2011</v>
      </c>
      <c r="B16" s="309">
        <v>10286.535652</v>
      </c>
      <c r="C16" s="18"/>
      <c r="D16" s="11"/>
      <c r="E16" s="11"/>
      <c r="F16" s="25">
        <v>2011</v>
      </c>
      <c r="G16" s="146">
        <v>19</v>
      </c>
      <c r="H16" s="11"/>
      <c r="I16" s="1"/>
      <c r="J16" s="1"/>
      <c r="K16" s="1"/>
    </row>
    <row r="17" spans="1:10" ht="12" customHeight="1" x14ac:dyDescent="0.3">
      <c r="A17" s="308">
        <v>2012</v>
      </c>
      <c r="B17" s="309">
        <v>12008.746582</v>
      </c>
      <c r="C17" s="18"/>
      <c r="D17" s="11"/>
      <c r="E17" s="11"/>
      <c r="F17" s="25">
        <v>2012</v>
      </c>
      <c r="G17" s="146">
        <v>23</v>
      </c>
      <c r="H17" s="11"/>
      <c r="I17" s="1"/>
      <c r="J17" s="1"/>
    </row>
    <row r="18" spans="1:10" ht="12" customHeight="1" x14ac:dyDescent="0.3">
      <c r="A18" s="308">
        <v>2013</v>
      </c>
      <c r="B18" s="309">
        <v>7248.78953</v>
      </c>
      <c r="C18" s="18"/>
      <c r="D18" s="11"/>
      <c r="E18" s="11"/>
      <c r="F18" s="25">
        <v>2013</v>
      </c>
      <c r="G18" s="146">
        <v>27</v>
      </c>
      <c r="H18" s="11"/>
      <c r="I18" s="1"/>
      <c r="J18" s="1"/>
    </row>
    <row r="19" spans="1:10" ht="12" customHeight="1" x14ac:dyDescent="0.3">
      <c r="A19" s="308">
        <v>2014</v>
      </c>
      <c r="B19" s="309">
        <v>21289.885242</v>
      </c>
      <c r="C19" s="18"/>
      <c r="D19" s="11"/>
      <c r="E19" s="11"/>
      <c r="F19" s="25">
        <v>2014</v>
      </c>
      <c r="G19" s="146">
        <v>37</v>
      </c>
      <c r="H19" s="11"/>
      <c r="I19" s="1"/>
      <c r="J19" s="1"/>
    </row>
    <row r="20" spans="1:10" ht="12" customHeight="1" x14ac:dyDescent="0.3">
      <c r="A20" s="308">
        <v>2015</v>
      </c>
      <c r="B20" s="309">
        <v>17145.937804000001</v>
      </c>
      <c r="C20" s="18"/>
      <c r="D20" s="11"/>
      <c r="E20" s="11"/>
      <c r="F20" s="25">
        <v>2015</v>
      </c>
      <c r="G20" s="146">
        <v>43</v>
      </c>
      <c r="H20" s="11"/>
      <c r="I20" s="1"/>
      <c r="J20" s="1"/>
    </row>
    <row r="21" spans="1:10" ht="12" customHeight="1" x14ac:dyDescent="0.3">
      <c r="A21" s="308">
        <v>2016</v>
      </c>
      <c r="B21" s="309">
        <v>12275.753558</v>
      </c>
      <c r="C21" s="18"/>
      <c r="D21" s="11"/>
      <c r="E21" s="11"/>
      <c r="F21" s="25">
        <v>2016</v>
      </c>
      <c r="G21" s="146">
        <v>37</v>
      </c>
      <c r="H21" s="11"/>
      <c r="I21" s="1"/>
      <c r="J21" s="1"/>
    </row>
    <row r="22" spans="1:10" ht="12" customHeight="1" x14ac:dyDescent="0.3">
      <c r="A22" s="308">
        <v>2017</v>
      </c>
      <c r="B22" s="309">
        <v>27922.856726999999</v>
      </c>
      <c r="C22" s="18"/>
      <c r="D22" s="11"/>
      <c r="E22" s="11"/>
      <c r="F22" s="25">
        <v>2017</v>
      </c>
      <c r="G22" s="146">
        <v>40</v>
      </c>
      <c r="H22" s="11"/>
      <c r="I22" s="1"/>
      <c r="J22" s="1"/>
    </row>
    <row r="23" spans="1:10" ht="12" customHeight="1" x14ac:dyDescent="0.3">
      <c r="A23" s="308">
        <v>2018</v>
      </c>
      <c r="B23" s="309">
        <v>33647.579736</v>
      </c>
      <c r="C23" s="18"/>
      <c r="D23" s="11"/>
      <c r="E23" s="11"/>
      <c r="F23" s="25">
        <v>2018</v>
      </c>
      <c r="G23" s="146">
        <v>45</v>
      </c>
      <c r="H23" s="11"/>
      <c r="I23" s="1"/>
      <c r="J23" s="1"/>
    </row>
    <row r="24" spans="1:10" ht="12" customHeight="1" x14ac:dyDescent="0.3">
      <c r="A24" s="308">
        <v>2019</v>
      </c>
      <c r="B24" s="309">
        <v>16200.892791</v>
      </c>
      <c r="C24" s="18"/>
      <c r="D24" s="11"/>
      <c r="E24" s="11"/>
      <c r="F24" s="25">
        <v>2019</v>
      </c>
      <c r="G24" s="146">
        <v>41</v>
      </c>
      <c r="H24" s="11"/>
      <c r="I24" s="1"/>
      <c r="J24" s="1"/>
    </row>
    <row r="25" spans="1:10" ht="12" customHeight="1" x14ac:dyDescent="0.3">
      <c r="A25" s="308">
        <v>2020</v>
      </c>
      <c r="B25" s="309">
        <v>33376.599905000003</v>
      </c>
      <c r="C25" s="18"/>
      <c r="D25" s="11"/>
      <c r="E25" s="11"/>
      <c r="F25" s="25">
        <v>2020</v>
      </c>
      <c r="G25" s="146">
        <v>46</v>
      </c>
      <c r="H25" s="11"/>
      <c r="I25" s="1"/>
      <c r="J25" s="1"/>
    </row>
    <row r="26" spans="1:10" ht="12" customHeight="1" x14ac:dyDescent="0.3">
      <c r="A26" s="308">
        <v>2021</v>
      </c>
      <c r="B26" s="309">
        <v>28992.497294000001</v>
      </c>
      <c r="C26" s="18"/>
      <c r="D26" s="11"/>
      <c r="E26" s="11"/>
      <c r="F26" s="25">
        <v>2021</v>
      </c>
      <c r="G26" s="146">
        <v>43</v>
      </c>
      <c r="H26" s="11"/>
      <c r="I26" s="1"/>
      <c r="J26" s="1"/>
    </row>
    <row r="27" spans="1:10" ht="12" customHeight="1" x14ac:dyDescent="0.3">
      <c r="A27" s="308">
        <v>2022</v>
      </c>
      <c r="B27" s="309">
        <v>15591.029063912407</v>
      </c>
      <c r="C27" s="18"/>
      <c r="D27" s="11"/>
      <c r="E27" s="11"/>
      <c r="F27" s="25">
        <v>2022</v>
      </c>
      <c r="G27" s="146">
        <v>34</v>
      </c>
      <c r="H27" s="11"/>
      <c r="I27" s="1"/>
      <c r="J27" s="1"/>
    </row>
    <row r="28" spans="1:10" ht="12" customHeight="1" x14ac:dyDescent="0.3">
      <c r="A28" s="308">
        <v>2023</v>
      </c>
      <c r="B28" s="309">
        <v>21064.303932999999</v>
      </c>
      <c r="C28" s="18"/>
      <c r="D28" s="11"/>
      <c r="E28" s="11"/>
      <c r="F28" s="25">
        <v>2023</v>
      </c>
      <c r="G28" s="146">
        <v>18</v>
      </c>
      <c r="H28" s="11"/>
      <c r="I28" s="1"/>
      <c r="J28" s="1"/>
    </row>
    <row r="29" spans="1:10" ht="12" customHeight="1" thickBot="1" x14ac:dyDescent="0.35">
      <c r="A29" s="310">
        <v>2024</v>
      </c>
      <c r="B29" s="311">
        <v>11880.266969</v>
      </c>
      <c r="C29" s="18"/>
      <c r="D29" s="11"/>
      <c r="E29" s="11"/>
      <c r="F29" s="312">
        <v>2024</v>
      </c>
      <c r="G29" s="313">
        <v>21</v>
      </c>
      <c r="H29" s="11"/>
      <c r="I29" s="11"/>
      <c r="J29" s="1"/>
    </row>
    <row r="30" spans="1:10" ht="15" customHeight="1" x14ac:dyDescent="0.3">
      <c r="A30" s="302"/>
      <c r="B30" s="302"/>
    </row>
    <row r="31" spans="1:10" ht="15" customHeight="1" x14ac:dyDescent="0.3">
      <c r="A31" s="302"/>
      <c r="B31" s="302"/>
    </row>
  </sheetData>
  <hyperlinks>
    <hyperlink ref="K2" location="Contents_Main!A1" display="Contents Tab" xr:uid="{4C6ED04E-C3FD-4B8C-9229-37827DE3FA94}"/>
  </hyperlinks>
  <pageMargins left="0.75" right="0.75" top="1" bottom="1" header="0" footer="0"/>
  <pageSetup paperSize="9" scale="91" orientation="landscape"/>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8A3EF-0643-4F1F-BC8C-76E3E39DACA0}">
  <sheetPr codeName="Sheet56">
    <tabColor rgb="FF00B050"/>
  </sheetPr>
  <dimension ref="A2:O27"/>
  <sheetViews>
    <sheetView showGridLines="0" topLeftCell="H1" zoomScaleNormal="100" workbookViewId="0">
      <selection activeCell="J20" sqref="J20:O27"/>
    </sheetView>
  </sheetViews>
  <sheetFormatPr defaultColWidth="14.44140625" defaultRowHeight="15" customHeight="1" x14ac:dyDescent="0.3"/>
  <cols>
    <col min="1" max="1" width="17.5546875" hidden="1" customWidth="1"/>
    <col min="2" max="7" width="19.5546875" hidden="1" customWidth="1"/>
    <col min="8" max="8" width="13.5546875" customWidth="1"/>
    <col min="9" max="9" width="26.88671875" bestFit="1" customWidth="1"/>
    <col min="10" max="10" width="17.88671875" bestFit="1" customWidth="1"/>
    <col min="11" max="11" width="20.5546875" bestFit="1" customWidth="1"/>
    <col min="12" max="12" width="19.109375" bestFit="1" customWidth="1"/>
    <col min="13" max="13" width="20.44140625" bestFit="1" customWidth="1"/>
    <col min="14" max="14" width="26.109375" customWidth="1"/>
    <col min="15" max="15" width="27.109375" customWidth="1"/>
    <col min="16" max="28" width="32.109375" bestFit="1" customWidth="1"/>
    <col min="29" max="29" width="11.109375" bestFit="1" customWidth="1"/>
    <col min="30" max="32" width="17.88671875" bestFit="1" customWidth="1"/>
    <col min="33" max="33" width="32.88671875" bestFit="1" customWidth="1"/>
    <col min="34" max="37" width="17.88671875" bestFit="1" customWidth="1"/>
    <col min="38" max="38" width="21.44140625" bestFit="1" customWidth="1"/>
    <col min="39" max="40" width="17.88671875" bestFit="1" customWidth="1"/>
    <col min="41" max="41" width="12.88671875" bestFit="1" customWidth="1"/>
    <col min="42" max="43" width="17.88671875" bestFit="1" customWidth="1"/>
    <col min="44" max="44" width="21.44140625" bestFit="1" customWidth="1"/>
  </cols>
  <sheetData>
    <row r="2" spans="1:14" ht="12.75" customHeight="1" x14ac:dyDescent="0.3">
      <c r="A2" s="10" t="s">
        <v>285</v>
      </c>
      <c r="B2" s="8"/>
      <c r="C2" s="8"/>
      <c r="D2" s="8"/>
      <c r="E2" s="8"/>
      <c r="F2" s="8"/>
      <c r="G2" s="8"/>
      <c r="H2" s="211" t="s">
        <v>128</v>
      </c>
      <c r="I2" s="10" t="s">
        <v>87</v>
      </c>
      <c r="J2" s="8"/>
      <c r="K2" s="8"/>
      <c r="L2" s="8"/>
      <c r="M2" s="8"/>
      <c r="N2" s="8"/>
    </row>
    <row r="3" spans="1:14" ht="12.75" customHeight="1" x14ac:dyDescent="0.3">
      <c r="A3" s="1"/>
      <c r="B3" s="1"/>
      <c r="C3" s="1"/>
      <c r="D3" s="1"/>
      <c r="E3" s="1"/>
      <c r="F3" s="1"/>
      <c r="G3" s="1"/>
      <c r="H3" s="1"/>
      <c r="I3" s="1"/>
      <c r="J3" s="1"/>
      <c r="K3" s="1"/>
      <c r="L3" s="1"/>
      <c r="M3" s="1"/>
      <c r="N3" s="1"/>
    </row>
    <row r="4" spans="1:14" ht="12.75" customHeight="1" thickBot="1" x14ac:dyDescent="0.35">
      <c r="A4" s="1"/>
      <c r="B4" s="1"/>
      <c r="C4" s="1"/>
      <c r="D4" s="1"/>
      <c r="E4" s="1"/>
      <c r="F4" s="1"/>
      <c r="G4" s="1"/>
      <c r="H4" s="1"/>
      <c r="I4" s="8" t="s">
        <v>286</v>
      </c>
      <c r="J4" s="1"/>
      <c r="K4" s="1"/>
      <c r="L4" s="1"/>
      <c r="M4" s="1"/>
      <c r="N4" s="1"/>
    </row>
    <row r="5" spans="1:14" ht="25.2" x14ac:dyDescent="0.3">
      <c r="A5" s="282"/>
      <c r="B5" s="240" t="s">
        <v>177</v>
      </c>
      <c r="C5" s="240" t="s">
        <v>131</v>
      </c>
      <c r="D5" s="240" t="s">
        <v>132</v>
      </c>
      <c r="E5" s="240" t="s">
        <v>133</v>
      </c>
      <c r="F5" s="37" t="s">
        <v>134</v>
      </c>
      <c r="G5" s="1"/>
      <c r="H5" s="1"/>
      <c r="I5" s="118"/>
      <c r="J5" s="119" t="s">
        <v>177</v>
      </c>
      <c r="K5" s="119" t="s">
        <v>131</v>
      </c>
      <c r="L5" s="119" t="s">
        <v>132</v>
      </c>
      <c r="M5" s="119" t="s">
        <v>133</v>
      </c>
      <c r="N5" s="119" t="s">
        <v>134</v>
      </c>
    </row>
    <row r="6" spans="1:14" ht="12.75" customHeight="1" x14ac:dyDescent="0.3">
      <c r="A6" s="33" t="s">
        <v>151</v>
      </c>
      <c r="B6" s="120">
        <v>76</v>
      </c>
      <c r="C6" s="120">
        <v>34</v>
      </c>
      <c r="D6" s="120">
        <v>8</v>
      </c>
      <c r="E6" s="120">
        <v>25</v>
      </c>
      <c r="F6" s="121">
        <v>9</v>
      </c>
      <c r="G6" s="122"/>
      <c r="H6" s="1"/>
      <c r="I6" s="32" t="s">
        <v>151</v>
      </c>
      <c r="J6" s="120">
        <v>87</v>
      </c>
      <c r="K6" s="120">
        <v>27</v>
      </c>
      <c r="L6" s="120">
        <v>22</v>
      </c>
      <c r="M6" s="120">
        <v>30</v>
      </c>
      <c r="N6" s="120">
        <v>8</v>
      </c>
    </row>
    <row r="7" spans="1:14" ht="12.75" customHeight="1" x14ac:dyDescent="0.3">
      <c r="A7" s="33" t="s">
        <v>178</v>
      </c>
      <c r="B7" s="120">
        <v>20.8</v>
      </c>
      <c r="C7" s="120">
        <v>-2.6</v>
      </c>
      <c r="D7" s="120">
        <v>27.6</v>
      </c>
      <c r="E7" s="120">
        <v>20.3</v>
      </c>
      <c r="F7" s="121">
        <v>24.3</v>
      </c>
      <c r="G7" s="122"/>
      <c r="H7" s="1"/>
      <c r="I7" s="32" t="s">
        <v>178</v>
      </c>
      <c r="J7" s="513">
        <v>1.5651222331609229</v>
      </c>
      <c r="K7" s="513">
        <v>0.93473437660687453</v>
      </c>
      <c r="L7" s="513">
        <v>1.2893563355848157</v>
      </c>
      <c r="M7" s="513">
        <v>1.4861046079683455</v>
      </c>
      <c r="N7" s="513">
        <v>1.6513630746149535</v>
      </c>
    </row>
    <row r="8" spans="1:14" ht="12.75" customHeight="1" x14ac:dyDescent="0.3">
      <c r="A8" s="33" t="s">
        <v>179</v>
      </c>
      <c r="B8" s="123">
        <v>34.400599669999998</v>
      </c>
      <c r="C8" s="124">
        <v>5.1684999469999999</v>
      </c>
      <c r="D8" s="123" t="s">
        <v>199</v>
      </c>
      <c r="E8" s="124">
        <v>54.146499630000001</v>
      </c>
      <c r="F8" s="125" t="s">
        <v>199</v>
      </c>
      <c r="G8" s="122"/>
      <c r="H8" s="1"/>
      <c r="I8" s="32" t="s">
        <v>179</v>
      </c>
      <c r="J8" s="514">
        <v>2.6980400000000002</v>
      </c>
      <c r="K8" s="512">
        <v>2.0574399999999988</v>
      </c>
      <c r="L8" s="514">
        <v>3.1173699999999993</v>
      </c>
      <c r="M8" s="515">
        <v>3.4367200000000016</v>
      </c>
      <c r="N8" s="514" t="s">
        <v>199</v>
      </c>
    </row>
    <row r="9" spans="1:14" ht="12.75" customHeight="1" x14ac:dyDescent="0.3">
      <c r="A9" s="33" t="s">
        <v>180</v>
      </c>
      <c r="B9" s="123">
        <v>22.944000240000001</v>
      </c>
      <c r="C9" s="123">
        <v>0.82475000600000004</v>
      </c>
      <c r="D9" s="123">
        <v>36.691749569999999</v>
      </c>
      <c r="E9" s="124">
        <v>32.042500500000003</v>
      </c>
      <c r="F9" s="125">
        <v>32.115999219999999</v>
      </c>
      <c r="G9" s="122"/>
      <c r="H9" s="1"/>
      <c r="I9" s="32" t="s">
        <v>180</v>
      </c>
      <c r="J9" s="514">
        <v>1.7922</v>
      </c>
      <c r="K9" s="515">
        <v>1.0817000000000001</v>
      </c>
      <c r="L9" s="514">
        <v>1.891475</v>
      </c>
      <c r="M9" s="515">
        <v>2.2018250000000004</v>
      </c>
      <c r="N9" s="514">
        <v>1.9594</v>
      </c>
    </row>
    <row r="10" spans="1:14" ht="12.75" customHeight="1" x14ac:dyDescent="0.3">
      <c r="A10" s="33" t="s">
        <v>181</v>
      </c>
      <c r="B10" s="123">
        <v>4.3229999540000001</v>
      </c>
      <c r="C10" s="124">
        <v>-4.1660000090000002</v>
      </c>
      <c r="D10" s="123">
        <v>15.80750012</v>
      </c>
      <c r="E10" s="124">
        <v>20.572500229999999</v>
      </c>
      <c r="F10" s="125">
        <v>27.367000579999999</v>
      </c>
      <c r="G10" s="122"/>
      <c r="H10" s="1"/>
      <c r="I10" s="32" t="s">
        <v>181</v>
      </c>
      <c r="J10" s="514">
        <v>1.0888</v>
      </c>
      <c r="K10" s="514">
        <v>0.3982</v>
      </c>
      <c r="L10" s="514">
        <v>1.1012499999999998</v>
      </c>
      <c r="M10" s="515">
        <v>1.37795</v>
      </c>
      <c r="N10" s="514">
        <v>1.8368</v>
      </c>
    </row>
    <row r="11" spans="1:14" ht="12.75" customHeight="1" x14ac:dyDescent="0.3">
      <c r="A11" s="33" t="s">
        <v>182</v>
      </c>
      <c r="B11" s="123">
        <v>-4.9670000080000003</v>
      </c>
      <c r="C11" s="123">
        <v>-18.564250470000001</v>
      </c>
      <c r="D11" s="123">
        <v>-1.2727500199999999</v>
      </c>
      <c r="E11" s="124">
        <v>3.9600000080000002</v>
      </c>
      <c r="F11" s="125">
        <v>17.018000130000001</v>
      </c>
      <c r="G11" s="122"/>
      <c r="H11" s="1"/>
      <c r="I11" s="32" t="s">
        <v>182</v>
      </c>
      <c r="J11" s="514">
        <v>0.38640000000000002</v>
      </c>
      <c r="K11" s="515">
        <v>0.21879999999999999</v>
      </c>
      <c r="L11" s="514">
        <v>0.31205000000000005</v>
      </c>
      <c r="M11" s="515">
        <v>0.72934999999999994</v>
      </c>
      <c r="N11" s="514">
        <v>1.424625</v>
      </c>
    </row>
    <row r="12" spans="1:14" ht="12.75" customHeight="1" x14ac:dyDescent="0.3">
      <c r="A12" s="33" t="s">
        <v>183</v>
      </c>
      <c r="B12" s="123">
        <v>-18.628799820000001</v>
      </c>
      <c r="C12" s="123">
        <v>-21.246000290000001</v>
      </c>
      <c r="D12" s="123" t="s">
        <v>199</v>
      </c>
      <c r="E12" s="124">
        <v>-4.4729999300000003</v>
      </c>
      <c r="F12" s="125" t="s">
        <v>199</v>
      </c>
      <c r="G12" s="1"/>
      <c r="H12" s="1"/>
      <c r="I12" s="32" t="s">
        <v>183</v>
      </c>
      <c r="J12" s="514">
        <v>8.7800000000000083E-3</v>
      </c>
      <c r="K12" s="514">
        <v>0</v>
      </c>
      <c r="L12" s="514">
        <v>2.8620000000000024E-2</v>
      </c>
      <c r="M12" s="515">
        <v>0.12116000000000002</v>
      </c>
      <c r="N12" s="514" t="s">
        <v>199</v>
      </c>
    </row>
    <row r="13" spans="1:14" ht="12.75" customHeight="1" x14ac:dyDescent="0.3">
      <c r="A13" s="33" t="s">
        <v>184</v>
      </c>
      <c r="B13" s="123">
        <v>53.029399490000003</v>
      </c>
      <c r="C13" s="123">
        <v>26.414500239999999</v>
      </c>
      <c r="D13" s="123" t="s">
        <v>199</v>
      </c>
      <c r="E13" s="123">
        <v>58.619499560000001</v>
      </c>
      <c r="F13" s="125" t="s">
        <v>199</v>
      </c>
      <c r="G13" s="126"/>
      <c r="H13" s="126"/>
      <c r="I13" s="32" t="s">
        <v>184</v>
      </c>
      <c r="J13" s="514">
        <v>2.6892600000000004</v>
      </c>
      <c r="K13" s="514">
        <v>2.0574399999999988</v>
      </c>
      <c r="L13" s="514">
        <v>3.0887499999999992</v>
      </c>
      <c r="M13" s="514">
        <v>3.3155600000000014</v>
      </c>
      <c r="N13" s="514" t="s">
        <v>199</v>
      </c>
    </row>
    <row r="14" spans="1:14" ht="12.75" customHeight="1" thickBot="1" x14ac:dyDescent="0.35">
      <c r="A14" s="34" t="s">
        <v>185</v>
      </c>
      <c r="B14" s="127">
        <v>117.0830002</v>
      </c>
      <c r="C14" s="128">
        <v>63.95500183</v>
      </c>
      <c r="D14" s="127">
        <v>61.053998470000003</v>
      </c>
      <c r="E14" s="128">
        <v>68.996998309999995</v>
      </c>
      <c r="F14" s="129">
        <v>21.01999855</v>
      </c>
      <c r="G14" s="1"/>
      <c r="H14" s="1"/>
      <c r="I14" s="32" t="s">
        <v>185</v>
      </c>
      <c r="J14" s="514">
        <v>4.8196000000000003</v>
      </c>
      <c r="K14" s="514">
        <v>4.22</v>
      </c>
      <c r="L14" s="514">
        <v>4.8196000000000003</v>
      </c>
      <c r="M14" s="515">
        <v>4.4103000000000003</v>
      </c>
      <c r="N14" s="514">
        <v>1.5324</v>
      </c>
    </row>
    <row r="17" spans="1:15" ht="12.75" customHeight="1" thickBot="1" x14ac:dyDescent="0.35">
      <c r="A17" s="10" t="s">
        <v>287</v>
      </c>
      <c r="B17" s="130"/>
      <c r="C17" s="130"/>
      <c r="D17" s="130"/>
      <c r="E17" s="130"/>
      <c r="F17" s="130"/>
      <c r="G17" s="130"/>
      <c r="H17" s="1"/>
      <c r="I17" s="8" t="s">
        <v>287</v>
      </c>
      <c r="J17" s="130"/>
      <c r="K17" s="130"/>
      <c r="L17" s="130"/>
      <c r="M17" s="130"/>
      <c r="N17" s="130"/>
      <c r="O17" s="130"/>
    </row>
    <row r="18" spans="1:15" ht="14.4" x14ac:dyDescent="0.3">
      <c r="A18" s="283"/>
      <c r="B18" s="284" t="s">
        <v>187</v>
      </c>
      <c r="C18" s="284" t="s">
        <v>137</v>
      </c>
      <c r="D18" s="284" t="s">
        <v>138</v>
      </c>
      <c r="E18" s="284" t="s">
        <v>188</v>
      </c>
      <c r="F18" s="284" t="s">
        <v>140</v>
      </c>
      <c r="G18" s="131" t="s">
        <v>141</v>
      </c>
      <c r="H18" s="27"/>
      <c r="I18" s="119"/>
      <c r="J18" s="119" t="s">
        <v>187</v>
      </c>
      <c r="K18" s="119" t="s">
        <v>137</v>
      </c>
      <c r="L18" s="119" t="s">
        <v>138</v>
      </c>
      <c r="M18" s="119" t="s">
        <v>188</v>
      </c>
      <c r="N18" s="119" t="s">
        <v>140</v>
      </c>
      <c r="O18" s="119" t="s">
        <v>141</v>
      </c>
    </row>
    <row r="19" spans="1:15" ht="12.75" customHeight="1" x14ac:dyDescent="0.3">
      <c r="A19" s="33" t="s">
        <v>151</v>
      </c>
      <c r="B19" s="120">
        <v>76</v>
      </c>
      <c r="C19" s="120">
        <v>45</v>
      </c>
      <c r="D19" s="120">
        <v>31</v>
      </c>
      <c r="E19" s="120">
        <v>28</v>
      </c>
      <c r="F19" s="120">
        <v>27</v>
      </c>
      <c r="G19" s="121">
        <v>49</v>
      </c>
      <c r="H19" s="1"/>
      <c r="I19" s="32" t="s">
        <v>151</v>
      </c>
      <c r="J19" s="120">
        <v>87</v>
      </c>
      <c r="K19" s="120">
        <v>49</v>
      </c>
      <c r="L19" s="120">
        <v>38</v>
      </c>
      <c r="M19" s="120">
        <v>37</v>
      </c>
      <c r="N19" s="120">
        <v>26</v>
      </c>
      <c r="O19" s="120">
        <v>61</v>
      </c>
    </row>
    <row r="20" spans="1:15" ht="12.75" customHeight="1" x14ac:dyDescent="0.3">
      <c r="A20" s="33" t="s">
        <v>178</v>
      </c>
      <c r="B20" s="120">
        <v>20.8</v>
      </c>
      <c r="C20" s="120">
        <v>9.6999999999999993</v>
      </c>
      <c r="D20" s="132">
        <v>23</v>
      </c>
      <c r="E20" s="120">
        <v>22.8</v>
      </c>
      <c r="F20" s="120">
        <v>5.9</v>
      </c>
      <c r="G20" s="121">
        <v>24</v>
      </c>
      <c r="H20" s="1"/>
      <c r="I20" s="32" t="s">
        <v>178</v>
      </c>
      <c r="J20" s="513">
        <v>1.5651222331609229</v>
      </c>
      <c r="K20" s="513">
        <v>1.4029179626891413</v>
      </c>
      <c r="L20" s="513">
        <v>1.5904880637023298</v>
      </c>
      <c r="M20" s="513">
        <v>1.5928553179560343</v>
      </c>
      <c r="N20" s="513">
        <v>2.2336546547897482</v>
      </c>
      <c r="O20" s="513">
        <v>1.3829735505723764</v>
      </c>
    </row>
    <row r="21" spans="1:15" ht="12.75" customHeight="1" x14ac:dyDescent="0.3">
      <c r="A21" s="33" t="s">
        <v>179</v>
      </c>
      <c r="B21" s="123">
        <v>34.400599669999998</v>
      </c>
      <c r="C21" s="124">
        <v>33.085000610000002</v>
      </c>
      <c r="D21" s="123">
        <v>38.20909958</v>
      </c>
      <c r="E21" s="124">
        <v>37.61079865</v>
      </c>
      <c r="F21" s="123">
        <v>6.4805999759999997</v>
      </c>
      <c r="G21" s="85">
        <v>41.010998540000003</v>
      </c>
      <c r="H21" s="1"/>
      <c r="I21" s="32" t="s">
        <v>179</v>
      </c>
      <c r="J21" s="514">
        <v>2.6980400000000002</v>
      </c>
      <c r="K21" s="514">
        <v>3.3018999999999998</v>
      </c>
      <c r="L21" s="514">
        <v>2.3439700000000006</v>
      </c>
      <c r="M21" s="514">
        <v>2.6671300000000002</v>
      </c>
      <c r="N21" s="514">
        <v>2.9804899999999996</v>
      </c>
      <c r="O21" s="514">
        <v>2.7988900000000005</v>
      </c>
    </row>
    <row r="22" spans="1:15" ht="12.75" customHeight="1" x14ac:dyDescent="0.3">
      <c r="A22" s="33" t="s">
        <v>180</v>
      </c>
      <c r="B22" s="123">
        <v>22.944000240000001</v>
      </c>
      <c r="C22" s="123">
        <v>16.955500130000001</v>
      </c>
      <c r="D22" s="123">
        <v>27.96850061</v>
      </c>
      <c r="E22" s="124">
        <v>28.255500319999999</v>
      </c>
      <c r="F22" s="123">
        <v>1.1870000359999999</v>
      </c>
      <c r="G22" s="85">
        <v>30.771499630000001</v>
      </c>
      <c r="H22" s="1"/>
      <c r="I22" s="32" t="s">
        <v>180</v>
      </c>
      <c r="J22" s="514">
        <v>1.7922</v>
      </c>
      <c r="K22" s="514">
        <v>2.1488500000000004</v>
      </c>
      <c r="L22" s="514">
        <v>1.6294</v>
      </c>
      <c r="M22" s="514">
        <v>1.6402000000000001</v>
      </c>
      <c r="N22" s="514">
        <v>1.5138</v>
      </c>
      <c r="O22" s="514">
        <v>1.9643000000000002</v>
      </c>
    </row>
    <row r="23" spans="1:15" ht="12.75" customHeight="1" x14ac:dyDescent="0.3">
      <c r="A23" s="33" t="s">
        <v>181</v>
      </c>
      <c r="B23" s="123">
        <v>4.3229999540000001</v>
      </c>
      <c r="C23" s="124">
        <v>-0.19499999300000001</v>
      </c>
      <c r="D23" s="123">
        <v>13.48750019</v>
      </c>
      <c r="E23" s="124">
        <v>17.018000130000001</v>
      </c>
      <c r="F23" s="123">
        <v>-3.3650000100000002</v>
      </c>
      <c r="G23" s="85">
        <v>14.41599989</v>
      </c>
      <c r="H23" s="1"/>
      <c r="I23" s="32" t="s">
        <v>181</v>
      </c>
      <c r="J23" s="514">
        <v>1.0888</v>
      </c>
      <c r="K23" s="514">
        <v>1.1136999999999999</v>
      </c>
      <c r="L23" s="514">
        <v>1.08525</v>
      </c>
      <c r="M23" s="514">
        <v>1.10755</v>
      </c>
      <c r="N23" s="514">
        <v>0.97950000000000004</v>
      </c>
      <c r="O23" s="514">
        <v>1.3759999999999999</v>
      </c>
    </row>
    <row r="24" spans="1:15" ht="12.75" customHeight="1" x14ac:dyDescent="0.3">
      <c r="A24" s="33" t="s">
        <v>182</v>
      </c>
      <c r="B24" s="123">
        <v>-4.9670000080000003</v>
      </c>
      <c r="C24" s="123">
        <v>-8.5694999690000007</v>
      </c>
      <c r="D24" s="123">
        <v>-2.0647500160000001</v>
      </c>
      <c r="E24" s="124">
        <v>-1.8292499179999999</v>
      </c>
      <c r="F24" s="123">
        <v>-18.573999400000002</v>
      </c>
      <c r="G24" s="85">
        <v>-1.243499994</v>
      </c>
      <c r="H24" s="1"/>
      <c r="I24" s="32" t="s">
        <v>182</v>
      </c>
      <c r="J24" s="514">
        <v>0.38640000000000002</v>
      </c>
      <c r="K24" s="514">
        <v>0.30209999999999998</v>
      </c>
      <c r="L24" s="514">
        <v>0.39015</v>
      </c>
      <c r="M24" s="514">
        <v>0.46</v>
      </c>
      <c r="N24" s="514">
        <v>0.39732499999999998</v>
      </c>
      <c r="O24" s="514">
        <v>0.55299999999999994</v>
      </c>
    </row>
    <row r="25" spans="1:15" ht="12.75" customHeight="1" x14ac:dyDescent="0.3">
      <c r="A25" s="33" t="s">
        <v>183</v>
      </c>
      <c r="B25" s="123">
        <v>-18.628799820000001</v>
      </c>
      <c r="C25" s="123">
        <v>-19.224200060000001</v>
      </c>
      <c r="D25" s="123">
        <v>-17.354300739999999</v>
      </c>
      <c r="E25" s="124">
        <v>-18.806600759999998</v>
      </c>
      <c r="F25" s="123">
        <v>-22.155600360000001</v>
      </c>
      <c r="G25" s="85">
        <v>-6.1924999239999998</v>
      </c>
      <c r="H25" s="1"/>
      <c r="I25" s="32" t="s">
        <v>183</v>
      </c>
      <c r="J25" s="514">
        <v>8.7800000000000083E-3</v>
      </c>
      <c r="K25" s="514">
        <v>6.9999999999999999E-4</v>
      </c>
      <c r="L25" s="514">
        <v>0.19692000000000007</v>
      </c>
      <c r="M25" s="514">
        <v>0.31294000000000005</v>
      </c>
      <c r="N25" s="514">
        <v>0.32766000000000001</v>
      </c>
      <c r="O25" s="514">
        <v>0.10811</v>
      </c>
    </row>
    <row r="26" spans="1:15" ht="12.75" customHeight="1" x14ac:dyDescent="0.3">
      <c r="A26" s="33" t="s">
        <v>184</v>
      </c>
      <c r="B26" s="123">
        <v>53.029399490000003</v>
      </c>
      <c r="C26" s="123">
        <v>52.309200670000003</v>
      </c>
      <c r="D26" s="123">
        <v>55.56340032</v>
      </c>
      <c r="E26" s="123">
        <v>56.417399410000002</v>
      </c>
      <c r="F26" s="123">
        <v>28.636200330000001</v>
      </c>
      <c r="G26" s="125">
        <v>47.203498459999999</v>
      </c>
      <c r="H26" s="1"/>
      <c r="I26" s="32" t="s">
        <v>184</v>
      </c>
      <c r="J26" s="514">
        <v>2.6892600000000004</v>
      </c>
      <c r="K26" s="514">
        <v>3.3011999999999997</v>
      </c>
      <c r="L26" s="514">
        <v>2.1470500000000006</v>
      </c>
      <c r="M26" s="514">
        <v>2.35419</v>
      </c>
      <c r="N26" s="514">
        <v>2.6528299999999998</v>
      </c>
      <c r="O26" s="514">
        <v>2.6907800000000006</v>
      </c>
    </row>
    <row r="27" spans="1:15" ht="12.75" customHeight="1" thickBot="1" x14ac:dyDescent="0.35">
      <c r="A27" s="34" t="s">
        <v>185</v>
      </c>
      <c r="B27" s="127">
        <v>117.0830002</v>
      </c>
      <c r="C27" s="128">
        <v>111.1730003</v>
      </c>
      <c r="D27" s="127">
        <v>87.380998610000006</v>
      </c>
      <c r="E27" s="128">
        <v>87.380998610000006</v>
      </c>
      <c r="F27" s="127">
        <v>73.725002290000006</v>
      </c>
      <c r="G27" s="133">
        <v>81.213998790000005</v>
      </c>
      <c r="H27" s="1"/>
      <c r="I27" s="32" t="s">
        <v>185</v>
      </c>
      <c r="J27" s="514">
        <v>4.8196000000000003</v>
      </c>
      <c r="K27" s="514">
        <v>4.8196000000000003</v>
      </c>
      <c r="L27" s="514">
        <v>3.5137999999999998</v>
      </c>
      <c r="M27" s="514">
        <v>4.1189999999999998</v>
      </c>
      <c r="N27" s="514">
        <v>3.2121999999999997</v>
      </c>
      <c r="O27" s="514">
        <v>4.8189000000000002</v>
      </c>
    </row>
  </sheetData>
  <hyperlinks>
    <hyperlink ref="H2" location="Contents_Main!A1" display="Contents Tab" xr:uid="{8F10CED1-5100-4CD7-BB0F-01A321C1343D}"/>
  </hyperlinks>
  <pageMargins left="0.39370078740157483" right="0" top="0.39370078740157483" bottom="0" header="0" footer="0"/>
  <pageSetup paperSize="9" scale="83" orientation="landscape"/>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AC96E-2E40-4F3E-8735-E8FA81149CF2}">
  <sheetPr codeName="Sheet57">
    <tabColor rgb="FF00B050"/>
  </sheetPr>
  <dimension ref="A2:O27"/>
  <sheetViews>
    <sheetView showGridLines="0" topLeftCell="K1" zoomScaleNormal="100" workbookViewId="0">
      <selection activeCell="J20" sqref="J20:O27"/>
    </sheetView>
  </sheetViews>
  <sheetFormatPr defaultColWidth="14.44140625" defaultRowHeight="15" customHeight="1" x14ac:dyDescent="0.3"/>
  <cols>
    <col min="1" max="1" width="17.5546875" hidden="1" customWidth="1"/>
    <col min="2" max="7" width="19.5546875" hidden="1" customWidth="1"/>
    <col min="8" max="8" width="13.5546875" customWidth="1"/>
    <col min="9" max="9" width="28.109375" customWidth="1"/>
    <col min="10" max="10" width="17.88671875" bestFit="1" customWidth="1"/>
    <col min="11" max="11" width="20.5546875" bestFit="1" customWidth="1"/>
    <col min="12" max="12" width="27.109375" customWidth="1"/>
    <col min="13" max="13" width="29.88671875" customWidth="1"/>
    <col min="14" max="14" width="33.109375" customWidth="1"/>
    <col min="15" max="15" width="39.109375" customWidth="1"/>
    <col min="16" max="28" width="32.109375" bestFit="1" customWidth="1"/>
    <col min="29" max="29" width="11.109375" bestFit="1" customWidth="1"/>
    <col min="30" max="32" width="17.88671875" bestFit="1" customWidth="1"/>
    <col min="33" max="33" width="32.88671875" bestFit="1" customWidth="1"/>
    <col min="34" max="37" width="17.88671875" bestFit="1" customWidth="1"/>
    <col min="38" max="38" width="21.44140625" bestFit="1" customWidth="1"/>
    <col min="39" max="40" width="17.88671875" bestFit="1" customWidth="1"/>
    <col min="41" max="41" width="12.88671875" bestFit="1" customWidth="1"/>
    <col min="42" max="43" width="17.88671875" bestFit="1" customWidth="1"/>
    <col min="44" max="44" width="21.44140625" bestFit="1" customWidth="1"/>
  </cols>
  <sheetData>
    <row r="2" spans="1:14" ht="12.75" customHeight="1" x14ac:dyDescent="0.3">
      <c r="A2" s="10" t="s">
        <v>285</v>
      </c>
      <c r="B2" s="8"/>
      <c r="C2" s="8"/>
      <c r="D2" s="8"/>
      <c r="E2" s="8"/>
      <c r="F2" s="8"/>
      <c r="G2" s="8"/>
      <c r="H2" s="211" t="s">
        <v>128</v>
      </c>
      <c r="I2" s="10" t="s">
        <v>88</v>
      </c>
      <c r="J2" s="8"/>
      <c r="K2" s="8"/>
      <c r="L2" s="8"/>
      <c r="M2" s="8"/>
      <c r="N2" s="8"/>
    </row>
    <row r="3" spans="1:14" ht="12.75" customHeight="1" x14ac:dyDescent="0.3">
      <c r="A3" s="1"/>
      <c r="B3" s="1"/>
      <c r="C3" s="1"/>
      <c r="D3" s="1"/>
      <c r="E3" s="1"/>
      <c r="F3" s="1"/>
      <c r="G3" s="1"/>
      <c r="H3" s="1"/>
      <c r="I3" s="1"/>
      <c r="J3" s="1"/>
      <c r="K3" s="1"/>
      <c r="L3" s="1"/>
      <c r="M3" s="1"/>
      <c r="N3" s="1"/>
    </row>
    <row r="4" spans="1:14" ht="12.75" customHeight="1" thickBot="1" x14ac:dyDescent="0.35">
      <c r="A4" s="1"/>
      <c r="B4" s="1"/>
      <c r="C4" s="1"/>
      <c r="D4" s="1"/>
      <c r="E4" s="1"/>
      <c r="F4" s="1"/>
      <c r="G4" s="1"/>
      <c r="H4" s="1"/>
      <c r="I4" s="8" t="s">
        <v>286</v>
      </c>
      <c r="J4" s="1"/>
      <c r="K4" s="1"/>
      <c r="L4" s="1"/>
      <c r="M4" s="1"/>
      <c r="N4" s="1"/>
    </row>
    <row r="5" spans="1:14" ht="25.2" x14ac:dyDescent="0.3">
      <c r="A5" s="282"/>
      <c r="B5" s="240" t="s">
        <v>177</v>
      </c>
      <c r="C5" s="240" t="s">
        <v>131</v>
      </c>
      <c r="D5" s="240" t="s">
        <v>132</v>
      </c>
      <c r="E5" s="240" t="s">
        <v>133</v>
      </c>
      <c r="F5" s="37" t="s">
        <v>134</v>
      </c>
      <c r="G5" s="1"/>
      <c r="H5" s="1"/>
      <c r="I5" s="118"/>
      <c r="J5" s="119" t="s">
        <v>177</v>
      </c>
      <c r="K5" s="119" t="s">
        <v>131</v>
      </c>
      <c r="L5" s="119" t="s">
        <v>132</v>
      </c>
      <c r="M5" s="119" t="s">
        <v>133</v>
      </c>
      <c r="N5" s="119" t="s">
        <v>134</v>
      </c>
    </row>
    <row r="6" spans="1:14" ht="12.75" customHeight="1" x14ac:dyDescent="0.3">
      <c r="A6" s="33" t="s">
        <v>151</v>
      </c>
      <c r="B6" s="120">
        <v>76</v>
      </c>
      <c r="C6" s="120">
        <v>34</v>
      </c>
      <c r="D6" s="120">
        <v>8</v>
      </c>
      <c r="E6" s="120">
        <v>25</v>
      </c>
      <c r="F6" s="121">
        <v>9</v>
      </c>
      <c r="G6" s="122"/>
      <c r="H6" s="1"/>
      <c r="I6" s="32" t="s">
        <v>151</v>
      </c>
      <c r="J6" s="120">
        <v>87</v>
      </c>
      <c r="K6" s="120">
        <v>27</v>
      </c>
      <c r="L6" s="120">
        <v>22</v>
      </c>
      <c r="M6" s="120">
        <v>30</v>
      </c>
      <c r="N6" s="120">
        <v>8</v>
      </c>
    </row>
    <row r="7" spans="1:14" ht="12.75" customHeight="1" x14ac:dyDescent="0.3">
      <c r="A7" s="33" t="s">
        <v>178</v>
      </c>
      <c r="B7" s="120">
        <v>20.8</v>
      </c>
      <c r="C7" s="120">
        <v>-2.6</v>
      </c>
      <c r="D7" s="120">
        <v>27.6</v>
      </c>
      <c r="E7" s="120">
        <v>20.3</v>
      </c>
      <c r="F7" s="121">
        <v>24.3</v>
      </c>
      <c r="G7" s="122"/>
      <c r="H7" s="1"/>
      <c r="I7" s="32" t="s">
        <v>178</v>
      </c>
      <c r="J7" s="513">
        <v>2.276535587396014</v>
      </c>
      <c r="K7" s="513">
        <v>2.5760577127075353</v>
      </c>
      <c r="L7" s="513">
        <v>2.3473601802620738</v>
      </c>
      <c r="M7" s="513">
        <v>2.0377093655369891</v>
      </c>
      <c r="N7" s="513">
        <v>2.3079003923021637</v>
      </c>
    </row>
    <row r="8" spans="1:14" ht="12.75" customHeight="1" x14ac:dyDescent="0.3">
      <c r="A8" s="33" t="s">
        <v>179</v>
      </c>
      <c r="B8" s="123">
        <v>34.400599669999998</v>
      </c>
      <c r="C8" s="124">
        <v>5.1684999469999999</v>
      </c>
      <c r="D8" s="123" t="s">
        <v>199</v>
      </c>
      <c r="E8" s="124">
        <v>54.146499630000001</v>
      </c>
      <c r="F8" s="125" t="s">
        <v>199</v>
      </c>
      <c r="G8" s="122"/>
      <c r="H8" s="1"/>
      <c r="I8" s="32" t="s">
        <v>179</v>
      </c>
      <c r="J8" s="514">
        <v>3.7516600000000002</v>
      </c>
      <c r="K8" s="512">
        <v>4.2826599999999999</v>
      </c>
      <c r="L8" s="514">
        <v>4.3698099999999993</v>
      </c>
      <c r="M8" s="515">
        <v>3.6598000000000011</v>
      </c>
      <c r="N8" s="514" t="s">
        <v>199</v>
      </c>
    </row>
    <row r="9" spans="1:14" ht="12.75" customHeight="1" x14ac:dyDescent="0.3">
      <c r="A9" s="33" t="s">
        <v>180</v>
      </c>
      <c r="B9" s="123">
        <v>22.944000240000001</v>
      </c>
      <c r="C9" s="123">
        <v>0.82475000600000004</v>
      </c>
      <c r="D9" s="123">
        <v>36.691749569999999</v>
      </c>
      <c r="E9" s="124">
        <v>32.042500500000003</v>
      </c>
      <c r="F9" s="125">
        <v>32.115999219999999</v>
      </c>
      <c r="G9" s="122"/>
      <c r="H9" s="1"/>
      <c r="I9" s="32" t="s">
        <v>180</v>
      </c>
      <c r="J9" s="514">
        <v>2.6128999999999998</v>
      </c>
      <c r="K9" s="515">
        <v>3.0493000000000001</v>
      </c>
      <c r="L9" s="514">
        <v>2.6626249999999998</v>
      </c>
      <c r="M9" s="515">
        <v>2.3242750000000001</v>
      </c>
      <c r="N9" s="514">
        <v>2.9073500000000001</v>
      </c>
    </row>
    <row r="10" spans="1:14" ht="12.75" customHeight="1" x14ac:dyDescent="0.3">
      <c r="A10" s="33" t="s">
        <v>181</v>
      </c>
      <c r="B10" s="123">
        <v>4.3229999540000001</v>
      </c>
      <c r="C10" s="124">
        <v>-4.1660000090000002</v>
      </c>
      <c r="D10" s="123">
        <v>15.80750012</v>
      </c>
      <c r="E10" s="124">
        <v>20.572500229999999</v>
      </c>
      <c r="F10" s="125">
        <v>27.367000579999999</v>
      </c>
      <c r="G10" s="122"/>
      <c r="H10" s="1"/>
      <c r="I10" s="32" t="s">
        <v>181</v>
      </c>
      <c r="J10" s="514">
        <v>1.6586000000000001</v>
      </c>
      <c r="K10" s="514">
        <v>1.625</v>
      </c>
      <c r="L10" s="514">
        <v>1.4764999999999999</v>
      </c>
      <c r="M10" s="515">
        <v>1.6558000000000002</v>
      </c>
      <c r="N10" s="514">
        <v>2.2104499999999998</v>
      </c>
    </row>
    <row r="11" spans="1:14" ht="12.75" customHeight="1" x14ac:dyDescent="0.3">
      <c r="A11" s="33" t="s">
        <v>182</v>
      </c>
      <c r="B11" s="123">
        <v>-4.9670000080000003</v>
      </c>
      <c r="C11" s="123">
        <v>-18.564250470000001</v>
      </c>
      <c r="D11" s="123">
        <v>-1.2727500199999999</v>
      </c>
      <c r="E11" s="124">
        <v>3.9600000080000002</v>
      </c>
      <c r="F11" s="125">
        <v>17.018000130000001</v>
      </c>
      <c r="G11" s="122"/>
      <c r="H11" s="1"/>
      <c r="I11" s="32" t="s">
        <v>182</v>
      </c>
      <c r="J11" s="514">
        <v>1.2355</v>
      </c>
      <c r="K11" s="515">
        <v>0.89880000000000004</v>
      </c>
      <c r="L11" s="514">
        <v>1.0333000000000001</v>
      </c>
      <c r="M11" s="515">
        <v>1.3294000000000001</v>
      </c>
      <c r="N11" s="514">
        <v>1.973525</v>
      </c>
    </row>
    <row r="12" spans="1:14" ht="12.75" customHeight="1" x14ac:dyDescent="0.3">
      <c r="A12" s="33" t="s">
        <v>183</v>
      </c>
      <c r="B12" s="123">
        <v>-18.628799820000001</v>
      </c>
      <c r="C12" s="123">
        <v>-21.246000290000001</v>
      </c>
      <c r="D12" s="123" t="s">
        <v>199</v>
      </c>
      <c r="E12" s="124">
        <v>-4.4729999300000003</v>
      </c>
      <c r="F12" s="125" t="s">
        <v>199</v>
      </c>
      <c r="G12" s="1"/>
      <c r="H12" s="1"/>
      <c r="I12" s="32" t="s">
        <v>183</v>
      </c>
      <c r="J12" s="514">
        <v>0.48646</v>
      </c>
      <c r="K12" s="514">
        <v>0.27072000000000002</v>
      </c>
      <c r="L12" s="514">
        <v>0.60537000000000007</v>
      </c>
      <c r="M12" s="515">
        <v>0.79147000000000001</v>
      </c>
      <c r="N12" s="514" t="s">
        <v>199</v>
      </c>
    </row>
    <row r="13" spans="1:14" ht="12.75" customHeight="1" x14ac:dyDescent="0.3">
      <c r="A13" s="33" t="s">
        <v>184</v>
      </c>
      <c r="B13" s="123">
        <v>53.029399490000003</v>
      </c>
      <c r="C13" s="123">
        <v>26.414500239999999</v>
      </c>
      <c r="D13" s="123" t="s">
        <v>199</v>
      </c>
      <c r="E13" s="123">
        <v>58.619499560000001</v>
      </c>
      <c r="F13" s="125" t="s">
        <v>199</v>
      </c>
      <c r="G13" s="126"/>
      <c r="H13" s="126"/>
      <c r="I13" s="32" t="s">
        <v>184</v>
      </c>
      <c r="J13" s="514">
        <v>3.2652000000000001</v>
      </c>
      <c r="K13" s="514">
        <v>4.0119400000000001</v>
      </c>
      <c r="L13" s="514">
        <v>3.7644399999999991</v>
      </c>
      <c r="M13" s="514">
        <v>2.8683300000000012</v>
      </c>
      <c r="N13" s="514" t="s">
        <v>199</v>
      </c>
    </row>
    <row r="14" spans="1:14" ht="12.75" customHeight="1" thickBot="1" x14ac:dyDescent="0.35">
      <c r="A14" s="34" t="s">
        <v>185</v>
      </c>
      <c r="B14" s="127">
        <v>117.0830002</v>
      </c>
      <c r="C14" s="128">
        <v>63.95500183</v>
      </c>
      <c r="D14" s="127">
        <v>61.053998470000003</v>
      </c>
      <c r="E14" s="128">
        <v>68.996998309999995</v>
      </c>
      <c r="F14" s="129">
        <v>21.01999855</v>
      </c>
      <c r="G14" s="1"/>
      <c r="H14" s="1"/>
      <c r="I14" s="32" t="s">
        <v>185</v>
      </c>
      <c r="J14" s="514">
        <v>5.1980000000000004</v>
      </c>
      <c r="K14" s="514">
        <v>4.8760000000000003</v>
      </c>
      <c r="L14" s="514">
        <v>5.1980000000000004</v>
      </c>
      <c r="M14" s="515">
        <v>4.4096000000000002</v>
      </c>
      <c r="N14" s="514">
        <v>1.4239999999999999</v>
      </c>
    </row>
    <row r="17" spans="1:15" ht="12.75" customHeight="1" thickBot="1" x14ac:dyDescent="0.35">
      <c r="A17" s="10" t="s">
        <v>287</v>
      </c>
      <c r="B17" s="130"/>
      <c r="C17" s="130"/>
      <c r="D17" s="130"/>
      <c r="E17" s="130"/>
      <c r="F17" s="130"/>
      <c r="G17" s="130"/>
      <c r="H17" s="1"/>
      <c r="I17" s="8" t="s">
        <v>287</v>
      </c>
      <c r="J17" s="130"/>
      <c r="K17" s="130"/>
      <c r="L17" s="130"/>
      <c r="M17" s="130"/>
      <c r="N17" s="130"/>
      <c r="O17" s="130"/>
    </row>
    <row r="18" spans="1:15" ht="14.4" x14ac:dyDescent="0.3">
      <c r="A18" s="283"/>
      <c r="B18" s="284" t="s">
        <v>187</v>
      </c>
      <c r="C18" s="284" t="s">
        <v>137</v>
      </c>
      <c r="D18" s="284" t="s">
        <v>138</v>
      </c>
      <c r="E18" s="284" t="s">
        <v>188</v>
      </c>
      <c r="F18" s="284" t="s">
        <v>140</v>
      </c>
      <c r="G18" s="131" t="s">
        <v>141</v>
      </c>
      <c r="H18" s="27"/>
      <c r="I18" s="119"/>
      <c r="J18" s="119" t="s">
        <v>187</v>
      </c>
      <c r="K18" s="119" t="s">
        <v>137</v>
      </c>
      <c r="L18" s="119" t="s">
        <v>138</v>
      </c>
      <c r="M18" s="119" t="s">
        <v>188</v>
      </c>
      <c r="N18" s="119" t="s">
        <v>140</v>
      </c>
      <c r="O18" s="119" t="s">
        <v>141</v>
      </c>
    </row>
    <row r="19" spans="1:15" ht="12.75" customHeight="1" x14ac:dyDescent="0.3">
      <c r="A19" s="33" t="s">
        <v>151</v>
      </c>
      <c r="B19" s="120">
        <v>76</v>
      </c>
      <c r="C19" s="120">
        <v>45</v>
      </c>
      <c r="D19" s="120">
        <v>31</v>
      </c>
      <c r="E19" s="120">
        <v>28</v>
      </c>
      <c r="F19" s="120">
        <v>27</v>
      </c>
      <c r="G19" s="121">
        <v>49</v>
      </c>
      <c r="H19" s="1"/>
      <c r="I19" s="32" t="s">
        <v>151</v>
      </c>
      <c r="J19" s="120">
        <v>87</v>
      </c>
      <c r="K19" s="120">
        <v>49</v>
      </c>
      <c r="L19" s="120">
        <v>38</v>
      </c>
      <c r="M19" s="120">
        <v>37</v>
      </c>
      <c r="N19" s="120">
        <v>26</v>
      </c>
      <c r="O19" s="120">
        <v>61</v>
      </c>
    </row>
    <row r="20" spans="1:15" ht="12.75" customHeight="1" x14ac:dyDescent="0.3">
      <c r="A20" s="33" t="s">
        <v>178</v>
      </c>
      <c r="B20" s="120">
        <v>20.8</v>
      </c>
      <c r="C20" s="120">
        <v>9.6999999999999993</v>
      </c>
      <c r="D20" s="132">
        <v>23</v>
      </c>
      <c r="E20" s="120">
        <v>22.8</v>
      </c>
      <c r="F20" s="120">
        <v>5.9</v>
      </c>
      <c r="G20" s="121">
        <v>24</v>
      </c>
      <c r="H20" s="1"/>
      <c r="I20" s="32" t="s">
        <v>178</v>
      </c>
      <c r="J20" s="513">
        <v>2.276535587396014</v>
      </c>
      <c r="K20" s="513">
        <v>2.0702344416649576</v>
      </c>
      <c r="L20" s="513">
        <v>2.3087973761139775</v>
      </c>
      <c r="M20" s="513">
        <v>2.3539597345717453</v>
      </c>
      <c r="N20" s="513">
        <v>2.9860387705644866</v>
      </c>
      <c r="O20" s="513">
        <v>2.0832239903434027</v>
      </c>
    </row>
    <row r="21" spans="1:15" ht="12.75" customHeight="1" x14ac:dyDescent="0.3">
      <c r="A21" s="33" t="s">
        <v>179</v>
      </c>
      <c r="B21" s="123">
        <v>34.400599669999998</v>
      </c>
      <c r="C21" s="124">
        <v>33.085000610000002</v>
      </c>
      <c r="D21" s="123">
        <v>38.20909958</v>
      </c>
      <c r="E21" s="124">
        <v>37.61079865</v>
      </c>
      <c r="F21" s="123">
        <v>6.4805999759999997</v>
      </c>
      <c r="G21" s="85">
        <v>41.010998540000003</v>
      </c>
      <c r="H21" s="1"/>
      <c r="I21" s="32" t="s">
        <v>179</v>
      </c>
      <c r="J21" s="514">
        <v>3.7516600000000002</v>
      </c>
      <c r="K21" s="514">
        <v>3.8847</v>
      </c>
      <c r="L21" s="514">
        <v>3.7607700000000004</v>
      </c>
      <c r="M21" s="514">
        <v>4.15768</v>
      </c>
      <c r="N21" s="514">
        <v>4.2594600000000007</v>
      </c>
      <c r="O21" s="514">
        <v>3.2827200000000007</v>
      </c>
    </row>
    <row r="22" spans="1:15" ht="12.75" customHeight="1" x14ac:dyDescent="0.3">
      <c r="A22" s="33" t="s">
        <v>180</v>
      </c>
      <c r="B22" s="123">
        <v>22.944000240000001</v>
      </c>
      <c r="C22" s="123">
        <v>16.955500130000001</v>
      </c>
      <c r="D22" s="123">
        <v>27.96850061</v>
      </c>
      <c r="E22" s="124">
        <v>28.255500319999999</v>
      </c>
      <c r="F22" s="123">
        <v>1.1870000359999999</v>
      </c>
      <c r="G22" s="85">
        <v>30.771499630000001</v>
      </c>
      <c r="H22" s="1"/>
      <c r="I22" s="32" t="s">
        <v>180</v>
      </c>
      <c r="J22" s="514">
        <v>2.6128999999999998</v>
      </c>
      <c r="K22" s="514">
        <v>2.6980499999999998</v>
      </c>
      <c r="L22" s="514">
        <v>2.436725</v>
      </c>
      <c r="M22" s="514">
        <v>2.87025</v>
      </c>
      <c r="N22" s="514">
        <v>3.2247750000000002</v>
      </c>
      <c r="O22" s="514">
        <v>2.3497000000000003</v>
      </c>
    </row>
    <row r="23" spans="1:15" ht="12.75" customHeight="1" x14ac:dyDescent="0.3">
      <c r="A23" s="33" t="s">
        <v>181</v>
      </c>
      <c r="B23" s="123">
        <v>4.3229999540000001</v>
      </c>
      <c r="C23" s="124">
        <v>-0.19499999300000001</v>
      </c>
      <c r="D23" s="123">
        <v>13.48750019</v>
      </c>
      <c r="E23" s="124">
        <v>17.018000130000001</v>
      </c>
      <c r="F23" s="123">
        <v>-3.3650000100000002</v>
      </c>
      <c r="G23" s="85">
        <v>14.41599989</v>
      </c>
      <c r="H23" s="1"/>
      <c r="I23" s="32" t="s">
        <v>181</v>
      </c>
      <c r="J23" s="514">
        <v>1.6586000000000001</v>
      </c>
      <c r="K23" s="514">
        <v>1.6151</v>
      </c>
      <c r="L23" s="514">
        <v>1.8908</v>
      </c>
      <c r="M23" s="514">
        <v>1.9157999999999999</v>
      </c>
      <c r="N23" s="514">
        <v>1.69055</v>
      </c>
      <c r="O23" s="514">
        <v>1.6586000000000001</v>
      </c>
    </row>
    <row r="24" spans="1:15" ht="12.75" customHeight="1" x14ac:dyDescent="0.3">
      <c r="A24" s="33" t="s">
        <v>182</v>
      </c>
      <c r="B24" s="123">
        <v>-4.9670000080000003</v>
      </c>
      <c r="C24" s="123">
        <v>-8.5694999690000007</v>
      </c>
      <c r="D24" s="123">
        <v>-2.0647500160000001</v>
      </c>
      <c r="E24" s="124">
        <v>-1.8292499179999999</v>
      </c>
      <c r="F24" s="123">
        <v>-18.573999400000002</v>
      </c>
      <c r="G24" s="85">
        <v>-1.243499994</v>
      </c>
      <c r="H24" s="1"/>
      <c r="I24" s="32" t="s">
        <v>182</v>
      </c>
      <c r="J24" s="514">
        <v>1.2355</v>
      </c>
      <c r="K24" s="514">
        <v>1.0188999999999999</v>
      </c>
      <c r="L24" s="514">
        <v>1.326025</v>
      </c>
      <c r="M24" s="514">
        <v>1.32135</v>
      </c>
      <c r="N24" s="514">
        <v>0.94440000000000002</v>
      </c>
      <c r="O24" s="514">
        <v>1.2916000000000001</v>
      </c>
    </row>
    <row r="25" spans="1:15" ht="12.75" customHeight="1" x14ac:dyDescent="0.3">
      <c r="A25" s="33" t="s">
        <v>183</v>
      </c>
      <c r="B25" s="123">
        <v>-18.628799820000001</v>
      </c>
      <c r="C25" s="123">
        <v>-19.224200060000001</v>
      </c>
      <c r="D25" s="123">
        <v>-17.354300739999999</v>
      </c>
      <c r="E25" s="124">
        <v>-18.806600759999998</v>
      </c>
      <c r="F25" s="123">
        <v>-22.155600360000001</v>
      </c>
      <c r="G25" s="85">
        <v>-6.1924999239999998</v>
      </c>
      <c r="H25" s="1"/>
      <c r="I25" s="32" t="s">
        <v>183</v>
      </c>
      <c r="J25" s="514">
        <v>0.48646</v>
      </c>
      <c r="K25" s="514">
        <v>0.30259999999999998</v>
      </c>
      <c r="L25" s="514">
        <v>0.94055000000000011</v>
      </c>
      <c r="M25" s="514">
        <v>0.96767999999999998</v>
      </c>
      <c r="N25" s="514">
        <v>0.30608000000000002</v>
      </c>
      <c r="O25" s="514">
        <v>0.78394000000000008</v>
      </c>
    </row>
    <row r="26" spans="1:15" ht="12.75" customHeight="1" x14ac:dyDescent="0.3">
      <c r="A26" s="33" t="s">
        <v>184</v>
      </c>
      <c r="B26" s="123">
        <v>53.029399490000003</v>
      </c>
      <c r="C26" s="123">
        <v>52.309200670000003</v>
      </c>
      <c r="D26" s="123">
        <v>55.56340032</v>
      </c>
      <c r="E26" s="123">
        <v>56.417399410000002</v>
      </c>
      <c r="F26" s="123">
        <v>28.636200330000001</v>
      </c>
      <c r="G26" s="125">
        <v>47.203498459999999</v>
      </c>
      <c r="H26" s="1"/>
      <c r="I26" s="32" t="s">
        <v>184</v>
      </c>
      <c r="J26" s="514">
        <v>3.2652000000000001</v>
      </c>
      <c r="K26" s="514">
        <v>3.5821000000000001</v>
      </c>
      <c r="L26" s="514">
        <v>2.8202200000000004</v>
      </c>
      <c r="M26" s="514">
        <v>3.19</v>
      </c>
      <c r="N26" s="514">
        <v>3.9533800000000006</v>
      </c>
      <c r="O26" s="514">
        <v>2.4987800000000009</v>
      </c>
    </row>
    <row r="27" spans="1:15" ht="12.75" customHeight="1" thickBot="1" x14ac:dyDescent="0.35">
      <c r="A27" s="34" t="s">
        <v>185</v>
      </c>
      <c r="B27" s="127">
        <v>117.0830002</v>
      </c>
      <c r="C27" s="128">
        <v>111.1730003</v>
      </c>
      <c r="D27" s="127">
        <v>87.380998610000006</v>
      </c>
      <c r="E27" s="128">
        <v>87.380998610000006</v>
      </c>
      <c r="F27" s="127">
        <v>73.725002290000006</v>
      </c>
      <c r="G27" s="133">
        <v>81.213998790000005</v>
      </c>
      <c r="H27" s="1"/>
      <c r="I27" s="32" t="s">
        <v>185</v>
      </c>
      <c r="J27" s="514">
        <v>5.1980000000000004</v>
      </c>
      <c r="K27" s="514">
        <v>5.1980000000000004</v>
      </c>
      <c r="L27" s="514">
        <v>4.8760000000000003</v>
      </c>
      <c r="M27" s="514">
        <v>4.5680000000000005</v>
      </c>
      <c r="N27" s="514">
        <v>4.8760000000000003</v>
      </c>
      <c r="O27" s="514">
        <v>5.1980000000000004</v>
      </c>
    </row>
  </sheetData>
  <hyperlinks>
    <hyperlink ref="H2" location="Contents_Main!A1" display="Contents Tab" xr:uid="{2C174187-3E2F-47EA-8371-93DE07D7A0A3}"/>
  </hyperlinks>
  <pageMargins left="0.39370078740157483" right="0" top="0.39370078740157483" bottom="0" header="0" footer="0"/>
  <pageSetup paperSize="9" scale="83" orientation="landscape"/>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30515-949F-4F0E-B5EE-F19FC887E476}">
  <sheetPr codeName="Sheet58">
    <tabColor rgb="FF00B050"/>
  </sheetPr>
  <dimension ref="A2:O27"/>
  <sheetViews>
    <sheetView showGridLines="0" topLeftCell="H1" zoomScaleNormal="100" workbookViewId="0">
      <selection activeCell="O3" sqref="O3"/>
    </sheetView>
  </sheetViews>
  <sheetFormatPr defaultColWidth="14.44140625" defaultRowHeight="15" customHeight="1" x14ac:dyDescent="0.3"/>
  <cols>
    <col min="1" max="1" width="17.5546875" hidden="1" customWidth="1"/>
    <col min="2" max="7" width="19.5546875" hidden="1" customWidth="1"/>
    <col min="8" max="8" width="13.5546875" customWidth="1"/>
    <col min="9" max="9" width="37.88671875" customWidth="1"/>
    <col min="10" max="10" width="17.88671875" bestFit="1" customWidth="1"/>
    <col min="11" max="11" width="20.5546875" bestFit="1" customWidth="1"/>
    <col min="12" max="12" width="25" customWidth="1"/>
    <col min="13" max="13" width="25.88671875" customWidth="1"/>
    <col min="14" max="14" width="31.88671875" customWidth="1"/>
    <col min="15" max="15" width="28" customWidth="1"/>
    <col min="16" max="28" width="32.109375" bestFit="1" customWidth="1"/>
    <col min="29" max="29" width="11.109375" bestFit="1" customWidth="1"/>
    <col min="30" max="32" width="17.88671875" bestFit="1" customWidth="1"/>
    <col min="33" max="33" width="32.88671875" bestFit="1" customWidth="1"/>
    <col min="34" max="37" width="17.88671875" bestFit="1" customWidth="1"/>
    <col min="38" max="38" width="21.44140625" bestFit="1" customWidth="1"/>
    <col min="39" max="40" width="17.88671875" bestFit="1" customWidth="1"/>
    <col min="41" max="41" width="12.88671875" bestFit="1" customWidth="1"/>
    <col min="42" max="43" width="17.88671875" bestFit="1" customWidth="1"/>
    <col min="44" max="44" width="21.44140625" bestFit="1" customWidth="1"/>
  </cols>
  <sheetData>
    <row r="2" spans="1:14" ht="12.75" customHeight="1" x14ac:dyDescent="0.3">
      <c r="A2" s="10" t="s">
        <v>285</v>
      </c>
      <c r="B2" s="8"/>
      <c r="C2" s="8"/>
      <c r="D2" s="8"/>
      <c r="E2" s="8"/>
      <c r="F2" s="8"/>
      <c r="G2" s="8"/>
      <c r="H2" s="211" t="s">
        <v>128</v>
      </c>
      <c r="I2" s="10" t="s">
        <v>89</v>
      </c>
      <c r="J2" s="8"/>
      <c r="K2" s="8"/>
      <c r="L2" s="8"/>
      <c r="M2" s="8"/>
      <c r="N2" s="8"/>
    </row>
    <row r="3" spans="1:14" ht="12.75" customHeight="1" x14ac:dyDescent="0.3">
      <c r="A3" s="1"/>
      <c r="B3" s="1"/>
      <c r="C3" s="1"/>
      <c r="D3" s="1"/>
      <c r="E3" s="1"/>
      <c r="F3" s="1"/>
      <c r="G3" s="1"/>
      <c r="H3" s="1"/>
      <c r="I3" s="1"/>
      <c r="J3" s="1"/>
      <c r="K3" s="1"/>
      <c r="L3" s="1"/>
      <c r="M3" s="1"/>
      <c r="N3" s="1"/>
    </row>
    <row r="4" spans="1:14" ht="12.75" customHeight="1" thickBot="1" x14ac:dyDescent="0.35">
      <c r="A4" s="1"/>
      <c r="B4" s="1"/>
      <c r="C4" s="1"/>
      <c r="D4" s="1"/>
      <c r="E4" s="1"/>
      <c r="F4" s="1"/>
      <c r="G4" s="1"/>
      <c r="H4" s="1"/>
      <c r="I4" s="8" t="s">
        <v>286</v>
      </c>
      <c r="J4" s="1"/>
      <c r="K4" s="1"/>
      <c r="L4" s="1"/>
      <c r="M4" s="1"/>
      <c r="N4" s="1"/>
    </row>
    <row r="5" spans="1:14" ht="25.2" x14ac:dyDescent="0.3">
      <c r="A5" s="282"/>
      <c r="B5" s="240" t="s">
        <v>177</v>
      </c>
      <c r="C5" s="240" t="s">
        <v>131</v>
      </c>
      <c r="D5" s="240" t="s">
        <v>132</v>
      </c>
      <c r="E5" s="240" t="s">
        <v>133</v>
      </c>
      <c r="F5" s="37" t="s">
        <v>134</v>
      </c>
      <c r="G5" s="1"/>
      <c r="H5" s="1"/>
      <c r="I5" s="118"/>
      <c r="J5" s="119" t="s">
        <v>177</v>
      </c>
      <c r="K5" s="119" t="s">
        <v>131</v>
      </c>
      <c r="L5" s="119" t="s">
        <v>132</v>
      </c>
      <c r="M5" s="119" t="s">
        <v>133</v>
      </c>
      <c r="N5" s="119" t="s">
        <v>134</v>
      </c>
    </row>
    <row r="6" spans="1:14" ht="12.75" customHeight="1" x14ac:dyDescent="0.3">
      <c r="A6" s="33" t="s">
        <v>151</v>
      </c>
      <c r="B6" s="120">
        <v>76</v>
      </c>
      <c r="C6" s="120">
        <v>34</v>
      </c>
      <c r="D6" s="120">
        <v>8</v>
      </c>
      <c r="E6" s="120">
        <v>25</v>
      </c>
      <c r="F6" s="121">
        <v>9</v>
      </c>
      <c r="G6" s="122"/>
      <c r="H6" s="1"/>
      <c r="I6" s="32" t="s">
        <v>151</v>
      </c>
      <c r="J6" s="120">
        <v>107</v>
      </c>
      <c r="K6" s="120">
        <v>29</v>
      </c>
      <c r="L6" s="120">
        <v>28</v>
      </c>
      <c r="M6" s="120">
        <v>43</v>
      </c>
      <c r="N6" s="120">
        <v>7</v>
      </c>
    </row>
    <row r="7" spans="1:14" ht="12.75" customHeight="1" x14ac:dyDescent="0.3">
      <c r="A7" s="33" t="s">
        <v>178</v>
      </c>
      <c r="B7" s="120">
        <v>20.8</v>
      </c>
      <c r="C7" s="120">
        <v>-2.6</v>
      </c>
      <c r="D7" s="120">
        <v>27.6</v>
      </c>
      <c r="E7" s="120">
        <v>20.3</v>
      </c>
      <c r="F7" s="121">
        <v>24.3</v>
      </c>
      <c r="G7" s="122"/>
      <c r="H7" s="1"/>
      <c r="I7" s="32" t="s">
        <v>178</v>
      </c>
      <c r="J7" s="219">
        <v>0.18676064050168817</v>
      </c>
      <c r="K7" s="219">
        <v>0.14734417965846669</v>
      </c>
      <c r="L7" s="219">
        <v>0.10780358377960519</v>
      </c>
      <c r="M7" s="219">
        <v>0.13724021766652217</v>
      </c>
      <c r="N7" s="219">
        <v>0.22427770367976363</v>
      </c>
    </row>
    <row r="8" spans="1:14" ht="12.75" customHeight="1" x14ac:dyDescent="0.3">
      <c r="A8" s="33" t="s">
        <v>179</v>
      </c>
      <c r="B8" s="123">
        <v>34.400599669999998</v>
      </c>
      <c r="C8" s="124">
        <v>5.1684999469999999</v>
      </c>
      <c r="D8" s="123" t="s">
        <v>199</v>
      </c>
      <c r="E8" s="124">
        <v>54.146499630000001</v>
      </c>
      <c r="F8" s="125" t="s">
        <v>199</v>
      </c>
      <c r="G8" s="122"/>
      <c r="H8" s="1"/>
      <c r="I8" s="32" t="s">
        <v>179</v>
      </c>
      <c r="J8" s="220">
        <v>0.29672000000000004</v>
      </c>
      <c r="K8" s="218">
        <v>0.29530000000000001</v>
      </c>
      <c r="L8" s="220">
        <v>0.33522000000000002</v>
      </c>
      <c r="M8" s="221">
        <v>0.28134000000000003</v>
      </c>
      <c r="N8" s="220" t="s">
        <v>199</v>
      </c>
    </row>
    <row r="9" spans="1:14" ht="12.75" customHeight="1" x14ac:dyDescent="0.3">
      <c r="A9" s="33" t="s">
        <v>180</v>
      </c>
      <c r="B9" s="123">
        <v>22.944000240000001</v>
      </c>
      <c r="C9" s="123">
        <v>0.82475000600000004</v>
      </c>
      <c r="D9" s="123">
        <v>36.691749569999999</v>
      </c>
      <c r="E9" s="124">
        <v>32.042500500000003</v>
      </c>
      <c r="F9" s="125">
        <v>32.115999219999999</v>
      </c>
      <c r="G9" s="122"/>
      <c r="H9" s="1"/>
      <c r="I9" s="32" t="s">
        <v>180</v>
      </c>
      <c r="J9" s="220">
        <v>0.2082</v>
      </c>
      <c r="K9" s="221">
        <v>0.18140000000000001</v>
      </c>
      <c r="L9" s="220">
        <v>0.158275</v>
      </c>
      <c r="M9" s="221">
        <v>0.2132</v>
      </c>
      <c r="N9" s="220">
        <v>0.28660000000000002</v>
      </c>
    </row>
    <row r="10" spans="1:14" ht="12.75" customHeight="1" x14ac:dyDescent="0.3">
      <c r="A10" s="33" t="s">
        <v>181</v>
      </c>
      <c r="B10" s="123">
        <v>4.3229999540000001</v>
      </c>
      <c r="C10" s="124">
        <v>-4.1660000090000002</v>
      </c>
      <c r="D10" s="123">
        <v>15.80750012</v>
      </c>
      <c r="E10" s="124">
        <v>20.572500229999999</v>
      </c>
      <c r="F10" s="125">
        <v>27.367000579999999</v>
      </c>
      <c r="G10" s="122"/>
      <c r="H10" s="1"/>
      <c r="I10" s="32" t="s">
        <v>181</v>
      </c>
      <c r="J10" s="220">
        <v>9.9000000000000005E-2</v>
      </c>
      <c r="K10" s="220">
        <v>5.7200000000000001E-2</v>
      </c>
      <c r="L10" s="220">
        <v>6.9150000000000003E-2</v>
      </c>
      <c r="M10" s="221">
        <v>0.1095</v>
      </c>
      <c r="N10" s="220">
        <v>0.24690000000000001</v>
      </c>
    </row>
    <row r="11" spans="1:14" ht="12.75" customHeight="1" x14ac:dyDescent="0.3">
      <c r="A11" s="33" t="s">
        <v>182</v>
      </c>
      <c r="B11" s="123">
        <v>-4.9670000080000003</v>
      </c>
      <c r="C11" s="123">
        <v>-18.564250470000001</v>
      </c>
      <c r="D11" s="123">
        <v>-1.2727500199999999</v>
      </c>
      <c r="E11" s="124">
        <v>3.9600000080000002</v>
      </c>
      <c r="F11" s="125">
        <v>17.018000130000001</v>
      </c>
      <c r="G11" s="122"/>
      <c r="H11" s="1"/>
      <c r="I11" s="32" t="s">
        <v>182</v>
      </c>
      <c r="J11" s="220">
        <v>2.2599999999999999E-2</v>
      </c>
      <c r="K11" s="221">
        <v>5.8999999999999999E-3</v>
      </c>
      <c r="L11" s="220">
        <v>2.2000000000000001E-3</v>
      </c>
      <c r="M11" s="221">
        <v>6.8500000000000005E-2</v>
      </c>
      <c r="N11" s="220">
        <v>0.1971</v>
      </c>
    </row>
    <row r="12" spans="1:14" ht="12.75" customHeight="1" x14ac:dyDescent="0.3">
      <c r="A12" s="33" t="s">
        <v>183</v>
      </c>
      <c r="B12" s="123">
        <v>-18.628799820000001</v>
      </c>
      <c r="C12" s="123">
        <v>-21.246000290000001</v>
      </c>
      <c r="D12" s="123" t="s">
        <v>199</v>
      </c>
      <c r="E12" s="124">
        <v>-4.4729999300000003</v>
      </c>
      <c r="F12" s="125" t="s">
        <v>199</v>
      </c>
      <c r="G12" s="1"/>
      <c r="H12" s="1"/>
      <c r="I12" s="32" t="s">
        <v>183</v>
      </c>
      <c r="J12" s="220">
        <v>-1.5759999999999996E-2</v>
      </c>
      <c r="K12" s="220">
        <v>-4.2700000000000002E-2</v>
      </c>
      <c r="L12" s="220">
        <v>-7.5499999999999907E-3</v>
      </c>
      <c r="M12" s="221">
        <v>-1.0379999999999997E-2</v>
      </c>
      <c r="N12" s="220" t="s">
        <v>199</v>
      </c>
    </row>
    <row r="13" spans="1:14" ht="12.75" customHeight="1" x14ac:dyDescent="0.3">
      <c r="A13" s="33" t="s">
        <v>184</v>
      </c>
      <c r="B13" s="123">
        <v>53.029399490000003</v>
      </c>
      <c r="C13" s="123">
        <v>26.414500239999999</v>
      </c>
      <c r="D13" s="123" t="s">
        <v>199</v>
      </c>
      <c r="E13" s="123">
        <v>58.619499560000001</v>
      </c>
      <c r="F13" s="125" t="s">
        <v>199</v>
      </c>
      <c r="G13" s="126"/>
      <c r="H13" s="126"/>
      <c r="I13" s="32" t="s">
        <v>184</v>
      </c>
      <c r="J13" s="220">
        <v>0.31248000000000004</v>
      </c>
      <c r="K13" s="220">
        <v>0.33800000000000002</v>
      </c>
      <c r="L13" s="220">
        <v>0.34277000000000002</v>
      </c>
      <c r="M13" s="220">
        <v>0.29172000000000003</v>
      </c>
      <c r="N13" s="220" t="s">
        <v>199</v>
      </c>
    </row>
    <row r="14" spans="1:14" ht="12.75" customHeight="1" thickBot="1" x14ac:dyDescent="0.35">
      <c r="A14" s="34" t="s">
        <v>185</v>
      </c>
      <c r="B14" s="127">
        <v>117.0830002</v>
      </c>
      <c r="C14" s="128">
        <v>63.95500183</v>
      </c>
      <c r="D14" s="127">
        <v>61.053998470000003</v>
      </c>
      <c r="E14" s="128">
        <v>68.996998309999995</v>
      </c>
      <c r="F14" s="129">
        <v>21.01999855</v>
      </c>
      <c r="G14" s="1"/>
      <c r="H14" s="1"/>
      <c r="I14" s="32" t="s">
        <v>185</v>
      </c>
      <c r="J14" s="220">
        <v>2.3448000000000002</v>
      </c>
      <c r="K14" s="220">
        <v>0.67990000000000006</v>
      </c>
      <c r="L14" s="220">
        <v>0.88190000000000002</v>
      </c>
      <c r="M14" s="221">
        <v>2.3448000000000002</v>
      </c>
      <c r="N14" s="220">
        <v>0.12849999999999998</v>
      </c>
    </row>
    <row r="17" spans="1:15" ht="12.75" customHeight="1" thickBot="1" x14ac:dyDescent="0.35">
      <c r="A17" s="10" t="s">
        <v>287</v>
      </c>
      <c r="B17" s="130"/>
      <c r="C17" s="130"/>
      <c r="D17" s="130"/>
      <c r="E17" s="130"/>
      <c r="F17" s="130"/>
      <c r="G17" s="130"/>
      <c r="H17" s="1"/>
      <c r="I17" s="8" t="s">
        <v>287</v>
      </c>
      <c r="J17" s="130"/>
      <c r="K17" s="130"/>
      <c r="L17" s="130"/>
      <c r="M17" s="130"/>
      <c r="N17" s="130"/>
      <c r="O17" s="130"/>
    </row>
    <row r="18" spans="1:15" ht="14.4" x14ac:dyDescent="0.3">
      <c r="A18" s="283"/>
      <c r="B18" s="284" t="s">
        <v>187</v>
      </c>
      <c r="C18" s="284" t="s">
        <v>137</v>
      </c>
      <c r="D18" s="284" t="s">
        <v>138</v>
      </c>
      <c r="E18" s="284" t="s">
        <v>188</v>
      </c>
      <c r="F18" s="284" t="s">
        <v>140</v>
      </c>
      <c r="G18" s="131" t="s">
        <v>141</v>
      </c>
      <c r="H18" s="27"/>
      <c r="I18" s="119"/>
      <c r="J18" s="119" t="s">
        <v>187</v>
      </c>
      <c r="K18" s="119" t="s">
        <v>137</v>
      </c>
      <c r="L18" s="119" t="s">
        <v>138</v>
      </c>
      <c r="M18" s="119" t="s">
        <v>188</v>
      </c>
      <c r="N18" s="119" t="s">
        <v>140</v>
      </c>
      <c r="O18" s="119" t="s">
        <v>141</v>
      </c>
    </row>
    <row r="19" spans="1:15" ht="12.75" customHeight="1" x14ac:dyDescent="0.3">
      <c r="A19" s="33" t="s">
        <v>151</v>
      </c>
      <c r="B19" s="120">
        <v>76</v>
      </c>
      <c r="C19" s="120">
        <v>45</v>
      </c>
      <c r="D19" s="120">
        <v>31</v>
      </c>
      <c r="E19" s="120">
        <v>28</v>
      </c>
      <c r="F19" s="120">
        <v>27</v>
      </c>
      <c r="G19" s="121">
        <v>49</v>
      </c>
      <c r="H19" s="1"/>
      <c r="I19" s="32" t="s">
        <v>151</v>
      </c>
      <c r="J19" s="120">
        <v>107</v>
      </c>
      <c r="K19" s="120">
        <v>62</v>
      </c>
      <c r="L19" s="120">
        <v>45</v>
      </c>
      <c r="M19" s="120">
        <v>46</v>
      </c>
      <c r="N19" s="120">
        <v>31</v>
      </c>
      <c r="O19" s="120">
        <v>76</v>
      </c>
    </row>
    <row r="20" spans="1:15" ht="12.75" customHeight="1" x14ac:dyDescent="0.3">
      <c r="A20" s="33" t="s">
        <v>178</v>
      </c>
      <c r="B20" s="120">
        <v>20.8</v>
      </c>
      <c r="C20" s="120">
        <v>9.6999999999999993</v>
      </c>
      <c r="D20" s="132">
        <v>23</v>
      </c>
      <c r="E20" s="120">
        <v>22.8</v>
      </c>
      <c r="F20" s="120">
        <v>5.9</v>
      </c>
      <c r="G20" s="121">
        <v>24</v>
      </c>
      <c r="H20" s="1"/>
      <c r="I20" s="32" t="s">
        <v>178</v>
      </c>
      <c r="J20" s="219">
        <v>0.18676064050168817</v>
      </c>
      <c r="K20" s="219">
        <v>0.13208748304896289</v>
      </c>
      <c r="L20" s="219">
        <v>0.19984837340543882</v>
      </c>
      <c r="M20" s="219">
        <v>0.20255179238756704</v>
      </c>
      <c r="N20" s="219">
        <v>0.22747688172239577</v>
      </c>
      <c r="O20" s="219">
        <v>0.17136102832009792</v>
      </c>
    </row>
    <row r="21" spans="1:15" ht="12.75" customHeight="1" x14ac:dyDescent="0.3">
      <c r="A21" s="33" t="s">
        <v>179</v>
      </c>
      <c r="B21" s="123">
        <v>34.400599669999998</v>
      </c>
      <c r="C21" s="124">
        <v>33.085000610000002</v>
      </c>
      <c r="D21" s="123">
        <v>38.20909958</v>
      </c>
      <c r="E21" s="124">
        <v>37.61079865</v>
      </c>
      <c r="F21" s="123">
        <v>6.4805999759999997</v>
      </c>
      <c r="G21" s="85">
        <v>41.010998540000003</v>
      </c>
      <c r="H21" s="1"/>
      <c r="I21" s="32" t="s">
        <v>179</v>
      </c>
      <c r="J21" s="220">
        <v>0.29672000000000004</v>
      </c>
      <c r="K21" s="220">
        <v>0.33001999999999998</v>
      </c>
      <c r="L21" s="220">
        <v>0.29008</v>
      </c>
      <c r="M21" s="220">
        <v>0.29743000000000003</v>
      </c>
      <c r="N21" s="220">
        <v>0.28936000000000001</v>
      </c>
      <c r="O21" s="220">
        <v>0.31272999999999995</v>
      </c>
    </row>
    <row r="22" spans="1:15" ht="12.75" customHeight="1" x14ac:dyDescent="0.3">
      <c r="A22" s="33" t="s">
        <v>180</v>
      </c>
      <c r="B22" s="123">
        <v>22.944000240000001</v>
      </c>
      <c r="C22" s="123">
        <v>16.955500130000001</v>
      </c>
      <c r="D22" s="123">
        <v>27.96850061</v>
      </c>
      <c r="E22" s="124">
        <v>28.255500319999999</v>
      </c>
      <c r="F22" s="123">
        <v>1.1870000359999999</v>
      </c>
      <c r="G22" s="85">
        <v>30.771499630000001</v>
      </c>
      <c r="H22" s="1"/>
      <c r="I22" s="32" t="s">
        <v>180</v>
      </c>
      <c r="J22" s="220">
        <v>0.2082</v>
      </c>
      <c r="K22" s="220">
        <v>0.20897499999999999</v>
      </c>
      <c r="L22" s="220">
        <v>0.20910000000000001</v>
      </c>
      <c r="M22" s="220">
        <v>0.21510000000000001</v>
      </c>
      <c r="N22" s="220">
        <v>0.19919999999999999</v>
      </c>
      <c r="O22" s="220">
        <v>0.212725</v>
      </c>
    </row>
    <row r="23" spans="1:15" ht="12.75" customHeight="1" x14ac:dyDescent="0.3">
      <c r="A23" s="33" t="s">
        <v>181</v>
      </c>
      <c r="B23" s="123">
        <v>4.3229999540000001</v>
      </c>
      <c r="C23" s="124">
        <v>-0.19499999300000001</v>
      </c>
      <c r="D23" s="123">
        <v>13.48750019</v>
      </c>
      <c r="E23" s="124">
        <v>17.018000130000001</v>
      </c>
      <c r="F23" s="123">
        <v>-3.3650000100000002</v>
      </c>
      <c r="G23" s="85">
        <v>14.41599989</v>
      </c>
      <c r="H23" s="1"/>
      <c r="I23" s="32" t="s">
        <v>181</v>
      </c>
      <c r="J23" s="220">
        <v>9.9000000000000005E-2</v>
      </c>
      <c r="K23" s="220">
        <v>8.4199999999999997E-2</v>
      </c>
      <c r="L23" s="220">
        <v>0.1045</v>
      </c>
      <c r="M23" s="220">
        <v>0.1014</v>
      </c>
      <c r="N23" s="220">
        <v>5.8200000000000002E-2</v>
      </c>
      <c r="O23" s="220">
        <v>0.1033</v>
      </c>
    </row>
    <row r="24" spans="1:15" ht="12.75" customHeight="1" x14ac:dyDescent="0.3">
      <c r="A24" s="33" t="s">
        <v>182</v>
      </c>
      <c r="B24" s="123">
        <v>-4.9670000080000003</v>
      </c>
      <c r="C24" s="123">
        <v>-8.5694999690000007</v>
      </c>
      <c r="D24" s="123">
        <v>-2.0647500160000001</v>
      </c>
      <c r="E24" s="124">
        <v>-1.8292499179999999</v>
      </c>
      <c r="F24" s="123">
        <v>-18.573999400000002</v>
      </c>
      <c r="G24" s="85">
        <v>-1.243499994</v>
      </c>
      <c r="H24" s="1"/>
      <c r="I24" s="32" t="s">
        <v>182</v>
      </c>
      <c r="J24" s="220">
        <v>2.2599999999999999E-2</v>
      </c>
      <c r="K24" s="220">
        <v>8.4999999999999989E-3</v>
      </c>
      <c r="L24" s="220">
        <v>5.5199999999999999E-2</v>
      </c>
      <c r="M24" s="220">
        <v>4.3999999999999997E-2</v>
      </c>
      <c r="N24" s="220">
        <v>8.9999999999999993E-3</v>
      </c>
      <c r="O24" s="220">
        <v>3.7074999999999997E-2</v>
      </c>
    </row>
    <row r="25" spans="1:15" ht="12.75" customHeight="1" x14ac:dyDescent="0.3">
      <c r="A25" s="33" t="s">
        <v>183</v>
      </c>
      <c r="B25" s="123">
        <v>-18.628799820000001</v>
      </c>
      <c r="C25" s="123">
        <v>-19.224200060000001</v>
      </c>
      <c r="D25" s="123">
        <v>-17.354300739999999</v>
      </c>
      <c r="E25" s="124">
        <v>-18.806600759999998</v>
      </c>
      <c r="F25" s="123">
        <v>-22.155600360000001</v>
      </c>
      <c r="G25" s="85">
        <v>-6.1924999239999998</v>
      </c>
      <c r="H25" s="1"/>
      <c r="I25" s="32" t="s">
        <v>183</v>
      </c>
      <c r="J25" s="220">
        <v>-1.5759999999999996E-2</v>
      </c>
      <c r="K25" s="220">
        <v>-3.057E-2</v>
      </c>
      <c r="L25" s="220">
        <v>-7.439999999999997E-3</v>
      </c>
      <c r="M25" s="220">
        <v>-1.23E-2</v>
      </c>
      <c r="N25" s="220">
        <v>-3.7839999999999999E-2</v>
      </c>
      <c r="O25" s="220">
        <v>-8.0299999999999989E-3</v>
      </c>
    </row>
    <row r="26" spans="1:15" ht="12.75" customHeight="1" x14ac:dyDescent="0.3">
      <c r="A26" s="33" t="s">
        <v>184</v>
      </c>
      <c r="B26" s="123">
        <v>53.029399490000003</v>
      </c>
      <c r="C26" s="123">
        <v>52.309200670000003</v>
      </c>
      <c r="D26" s="123">
        <v>55.56340032</v>
      </c>
      <c r="E26" s="123">
        <v>56.417399410000002</v>
      </c>
      <c r="F26" s="123">
        <v>28.636200330000001</v>
      </c>
      <c r="G26" s="125">
        <v>47.203498459999999</v>
      </c>
      <c r="H26" s="1"/>
      <c r="I26" s="32" t="s">
        <v>184</v>
      </c>
      <c r="J26" s="220">
        <v>0.31248000000000004</v>
      </c>
      <c r="K26" s="220">
        <v>0.36058999999999997</v>
      </c>
      <c r="L26" s="220">
        <v>0.29752000000000001</v>
      </c>
      <c r="M26" s="220">
        <v>0.30973000000000001</v>
      </c>
      <c r="N26" s="220">
        <v>0.32719999999999999</v>
      </c>
      <c r="O26" s="220">
        <v>0.32075999999999993</v>
      </c>
    </row>
    <row r="27" spans="1:15" ht="12.75" customHeight="1" thickBot="1" x14ac:dyDescent="0.35">
      <c r="A27" s="34" t="s">
        <v>185</v>
      </c>
      <c r="B27" s="127">
        <v>117.0830002</v>
      </c>
      <c r="C27" s="128">
        <v>111.1730003</v>
      </c>
      <c r="D27" s="127">
        <v>87.380998610000006</v>
      </c>
      <c r="E27" s="128">
        <v>87.380998610000006</v>
      </c>
      <c r="F27" s="127">
        <v>73.725002290000006</v>
      </c>
      <c r="G27" s="133">
        <v>81.213998790000005</v>
      </c>
      <c r="H27" s="1"/>
      <c r="I27" s="32" t="s">
        <v>185</v>
      </c>
      <c r="J27" s="220">
        <v>2.3448000000000002</v>
      </c>
      <c r="K27" s="220">
        <v>2.3448000000000002</v>
      </c>
      <c r="L27" s="220">
        <v>0.46260000000000001</v>
      </c>
      <c r="M27" s="220">
        <v>0.67990000000000006</v>
      </c>
      <c r="N27" s="220">
        <v>0.45989999999999998</v>
      </c>
      <c r="O27" s="220">
        <v>2.3448000000000002</v>
      </c>
    </row>
  </sheetData>
  <hyperlinks>
    <hyperlink ref="H2" location="Contents_Main!A1" display="Contents Tab" xr:uid="{3ACF0DFB-DD8D-49A3-A876-3ED6DB304D4C}"/>
  </hyperlinks>
  <pageMargins left="0.39370078740157483" right="0" top="0.39370078740157483" bottom="0" header="0" footer="0"/>
  <pageSetup paperSize="9" scale="83" orientation="landscape"/>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B8D45-2640-49D3-B990-5FFC6F7640C4}">
  <sheetPr codeName="Sheet59">
    <tabColor rgb="FF00B050"/>
  </sheetPr>
  <dimension ref="A2:O27"/>
  <sheetViews>
    <sheetView showGridLines="0" topLeftCell="H1" zoomScaleNormal="100" workbookViewId="0">
      <selection activeCell="J20" sqref="J20:O27"/>
    </sheetView>
  </sheetViews>
  <sheetFormatPr defaultColWidth="14.44140625" defaultRowHeight="15" customHeight="1" x14ac:dyDescent="0.3"/>
  <cols>
    <col min="1" max="1" width="17.5546875" hidden="1" customWidth="1"/>
    <col min="2" max="7" width="19.5546875" hidden="1" customWidth="1"/>
    <col min="8" max="8" width="13.5546875" customWidth="1"/>
    <col min="9" max="9" width="26.88671875" bestFit="1" customWidth="1"/>
    <col min="10" max="10" width="17.88671875" bestFit="1" customWidth="1"/>
    <col min="11" max="11" width="20.5546875" bestFit="1" customWidth="1"/>
    <col min="12" max="12" width="30.109375" customWidth="1"/>
    <col min="13" max="13" width="29.109375" customWidth="1"/>
    <col min="14" max="14" width="24.44140625" customWidth="1"/>
    <col min="15" max="15" width="31.5546875" customWidth="1"/>
    <col min="16" max="28" width="32.109375" bestFit="1" customWidth="1"/>
    <col min="29" max="29" width="11.109375" bestFit="1" customWidth="1"/>
    <col min="30" max="32" width="17.88671875" bestFit="1" customWidth="1"/>
    <col min="33" max="33" width="32.88671875" bestFit="1" customWidth="1"/>
    <col min="34" max="37" width="17.88671875" bestFit="1" customWidth="1"/>
    <col min="38" max="38" width="21.44140625" bestFit="1" customWidth="1"/>
    <col min="39" max="40" width="17.88671875" bestFit="1" customWidth="1"/>
    <col min="41" max="41" width="12.88671875" bestFit="1" customWidth="1"/>
    <col min="42" max="43" width="17.88671875" bestFit="1" customWidth="1"/>
    <col min="44" max="44" width="21.44140625" bestFit="1" customWidth="1"/>
  </cols>
  <sheetData>
    <row r="2" spans="1:14" ht="12.75" customHeight="1" x14ac:dyDescent="0.3">
      <c r="A2" s="10" t="s">
        <v>285</v>
      </c>
      <c r="B2" s="8"/>
      <c r="C2" s="8"/>
      <c r="D2" s="8"/>
      <c r="E2" s="8"/>
      <c r="F2" s="8"/>
      <c r="G2" s="8"/>
      <c r="H2" s="211" t="s">
        <v>128</v>
      </c>
      <c r="I2" s="10" t="s">
        <v>90</v>
      </c>
      <c r="J2" s="8"/>
      <c r="K2" s="8"/>
      <c r="L2" s="8"/>
      <c r="M2" s="8"/>
      <c r="N2" s="8"/>
    </row>
    <row r="3" spans="1:14" ht="12.75" customHeight="1" x14ac:dyDescent="0.3">
      <c r="A3" s="1"/>
      <c r="B3" s="1"/>
      <c r="C3" s="1"/>
      <c r="D3" s="1"/>
      <c r="E3" s="1"/>
      <c r="F3" s="1"/>
      <c r="G3" s="1"/>
      <c r="H3" s="1"/>
      <c r="I3" s="1"/>
      <c r="J3" s="1"/>
      <c r="K3" s="1"/>
      <c r="L3" s="1"/>
      <c r="M3" s="1"/>
      <c r="N3" s="1"/>
    </row>
    <row r="4" spans="1:14" ht="12.75" customHeight="1" thickBot="1" x14ac:dyDescent="0.35">
      <c r="A4" s="1"/>
      <c r="B4" s="1"/>
      <c r="C4" s="1"/>
      <c r="D4" s="1"/>
      <c r="E4" s="1"/>
      <c r="F4" s="1"/>
      <c r="G4" s="1"/>
      <c r="H4" s="1"/>
      <c r="I4" s="8" t="s">
        <v>286</v>
      </c>
      <c r="J4" s="1"/>
      <c r="K4" s="1"/>
      <c r="L4" s="1"/>
      <c r="M4" s="1"/>
      <c r="N4" s="1"/>
    </row>
    <row r="5" spans="1:14" ht="25.2" x14ac:dyDescent="0.3">
      <c r="A5" s="282"/>
      <c r="B5" s="240" t="s">
        <v>177</v>
      </c>
      <c r="C5" s="240" t="s">
        <v>131</v>
      </c>
      <c r="D5" s="240" t="s">
        <v>132</v>
      </c>
      <c r="E5" s="240" t="s">
        <v>133</v>
      </c>
      <c r="F5" s="37" t="s">
        <v>134</v>
      </c>
      <c r="G5" s="1"/>
      <c r="H5" s="1"/>
      <c r="I5" s="118"/>
      <c r="J5" s="119" t="s">
        <v>177</v>
      </c>
      <c r="K5" s="119" t="s">
        <v>131</v>
      </c>
      <c r="L5" s="119" t="s">
        <v>132</v>
      </c>
      <c r="M5" s="119" t="s">
        <v>133</v>
      </c>
      <c r="N5" s="119" t="s">
        <v>134</v>
      </c>
    </row>
    <row r="6" spans="1:14" ht="12.75" customHeight="1" x14ac:dyDescent="0.3">
      <c r="A6" s="33" t="s">
        <v>151</v>
      </c>
      <c r="B6" s="120">
        <v>76</v>
      </c>
      <c r="C6" s="120">
        <v>34</v>
      </c>
      <c r="D6" s="120">
        <v>8</v>
      </c>
      <c r="E6" s="120">
        <v>25</v>
      </c>
      <c r="F6" s="121">
        <v>9</v>
      </c>
      <c r="G6" s="122"/>
      <c r="H6" s="1"/>
      <c r="I6" s="32" t="s">
        <v>151</v>
      </c>
      <c r="J6" s="120">
        <v>107</v>
      </c>
      <c r="K6" s="120">
        <v>29</v>
      </c>
      <c r="L6" s="120">
        <v>28</v>
      </c>
      <c r="M6" s="120">
        <v>43</v>
      </c>
      <c r="N6" s="120">
        <v>7</v>
      </c>
    </row>
    <row r="7" spans="1:14" ht="12.75" customHeight="1" x14ac:dyDescent="0.3">
      <c r="A7" s="33" t="s">
        <v>178</v>
      </c>
      <c r="B7" s="120">
        <v>20.8</v>
      </c>
      <c r="C7" s="120">
        <v>-2.6</v>
      </c>
      <c r="D7" s="120">
        <v>27.6</v>
      </c>
      <c r="E7" s="120">
        <v>20.3</v>
      </c>
      <c r="F7" s="121">
        <v>24.3</v>
      </c>
      <c r="G7" s="122"/>
      <c r="H7" s="1"/>
      <c r="I7" s="32" t="s">
        <v>178</v>
      </c>
      <c r="J7" s="513">
        <v>1.4568038863152799</v>
      </c>
      <c r="K7" s="513">
        <v>0.49714468637964676</v>
      </c>
      <c r="L7" s="513">
        <v>0.85358477808820354</v>
      </c>
      <c r="M7" s="513">
        <v>1.3210398144190907</v>
      </c>
      <c r="N7" s="513">
        <v>1.6539422463410236</v>
      </c>
    </row>
    <row r="8" spans="1:14" ht="12.75" customHeight="1" x14ac:dyDescent="0.3">
      <c r="A8" s="33" t="s">
        <v>179</v>
      </c>
      <c r="B8" s="123">
        <v>34.400599669999998</v>
      </c>
      <c r="C8" s="124">
        <v>5.1684999469999999</v>
      </c>
      <c r="D8" s="123" t="s">
        <v>199</v>
      </c>
      <c r="E8" s="124">
        <v>54.146499630000001</v>
      </c>
      <c r="F8" s="125" t="s">
        <v>199</v>
      </c>
      <c r="G8" s="122"/>
      <c r="H8" s="1"/>
      <c r="I8" s="32" t="s">
        <v>179</v>
      </c>
      <c r="J8" s="514">
        <v>2.65422</v>
      </c>
      <c r="K8" s="512">
        <v>1.7922</v>
      </c>
      <c r="L8" s="514">
        <v>3.0154300000000003</v>
      </c>
      <c r="M8" s="515">
        <v>2.5042800000000001</v>
      </c>
      <c r="N8" s="514" t="s">
        <v>199</v>
      </c>
    </row>
    <row r="9" spans="1:14" ht="12.75" customHeight="1" x14ac:dyDescent="0.3">
      <c r="A9" s="33" t="s">
        <v>180</v>
      </c>
      <c r="B9" s="123">
        <v>22.944000240000001</v>
      </c>
      <c r="C9" s="123">
        <v>0.82475000600000004</v>
      </c>
      <c r="D9" s="123">
        <v>36.691749569999999</v>
      </c>
      <c r="E9" s="124">
        <v>32.042500500000003</v>
      </c>
      <c r="F9" s="125">
        <v>32.115999219999999</v>
      </c>
      <c r="G9" s="122"/>
      <c r="H9" s="1"/>
      <c r="I9" s="32" t="s">
        <v>180</v>
      </c>
      <c r="J9" s="514">
        <v>1.5415000000000001</v>
      </c>
      <c r="K9" s="515">
        <v>1.0246500000000001</v>
      </c>
      <c r="L9" s="514">
        <v>1.509125</v>
      </c>
      <c r="M9" s="515">
        <v>1.6240000000000001</v>
      </c>
      <c r="N9" s="514">
        <v>2.6587000000000001</v>
      </c>
    </row>
    <row r="10" spans="1:14" ht="12.75" customHeight="1" x14ac:dyDescent="0.3">
      <c r="A10" s="33" t="s">
        <v>181</v>
      </c>
      <c r="B10" s="123">
        <v>4.3229999540000001</v>
      </c>
      <c r="C10" s="124">
        <v>-4.1660000090000002</v>
      </c>
      <c r="D10" s="123">
        <v>15.80750012</v>
      </c>
      <c r="E10" s="124">
        <v>20.572500229999999</v>
      </c>
      <c r="F10" s="125">
        <v>27.367000579999999</v>
      </c>
      <c r="G10" s="122"/>
      <c r="H10" s="1"/>
      <c r="I10" s="32" t="s">
        <v>181</v>
      </c>
      <c r="J10" s="514">
        <v>0.99280000000000002</v>
      </c>
      <c r="K10" s="514">
        <v>0.32990000000000003</v>
      </c>
      <c r="L10" s="514">
        <v>0.43959999999999999</v>
      </c>
      <c r="M10" s="515">
        <v>1.1413</v>
      </c>
      <c r="N10" s="514">
        <v>1.786</v>
      </c>
    </row>
    <row r="11" spans="1:14" ht="12.75" customHeight="1" x14ac:dyDescent="0.3">
      <c r="A11" s="33" t="s">
        <v>182</v>
      </c>
      <c r="B11" s="123">
        <v>-4.9670000080000003</v>
      </c>
      <c r="C11" s="123">
        <v>-18.564250470000001</v>
      </c>
      <c r="D11" s="123">
        <v>-1.2727500199999999</v>
      </c>
      <c r="E11" s="124">
        <v>3.9600000080000002</v>
      </c>
      <c r="F11" s="125">
        <v>17.018000130000001</v>
      </c>
      <c r="G11" s="122"/>
      <c r="H11" s="1"/>
      <c r="I11" s="32" t="s">
        <v>182</v>
      </c>
      <c r="J11" s="514">
        <v>0.18240000000000001</v>
      </c>
      <c r="K11" s="515">
        <v>3.7600000000000001E-2</v>
      </c>
      <c r="L11" s="514">
        <v>0.12245</v>
      </c>
      <c r="M11" s="515">
        <v>0.67669999999999997</v>
      </c>
      <c r="N11" s="514">
        <v>1.2587999999999999</v>
      </c>
    </row>
    <row r="12" spans="1:14" ht="12.75" customHeight="1" x14ac:dyDescent="0.3">
      <c r="A12" s="33" t="s">
        <v>183</v>
      </c>
      <c r="B12" s="123">
        <v>-18.628799820000001</v>
      </c>
      <c r="C12" s="123">
        <v>-21.246000290000001</v>
      </c>
      <c r="D12" s="123" t="s">
        <v>199</v>
      </c>
      <c r="E12" s="124">
        <v>-4.4729999300000003</v>
      </c>
      <c r="F12" s="125" t="s">
        <v>199</v>
      </c>
      <c r="G12" s="1"/>
      <c r="H12" s="1"/>
      <c r="I12" s="32" t="s">
        <v>183</v>
      </c>
      <c r="J12" s="514">
        <v>0</v>
      </c>
      <c r="K12" s="514">
        <v>0</v>
      </c>
      <c r="L12" s="514">
        <v>0</v>
      </c>
      <c r="M12" s="515">
        <v>2.8000000000000025E-4</v>
      </c>
      <c r="N12" s="514" t="s">
        <v>199</v>
      </c>
    </row>
    <row r="13" spans="1:14" ht="12.75" customHeight="1" x14ac:dyDescent="0.3">
      <c r="A13" s="33" t="s">
        <v>184</v>
      </c>
      <c r="B13" s="123">
        <v>53.029399490000003</v>
      </c>
      <c r="C13" s="123">
        <v>26.414500239999999</v>
      </c>
      <c r="D13" s="123" t="s">
        <v>199</v>
      </c>
      <c r="E13" s="123">
        <v>58.619499560000001</v>
      </c>
      <c r="F13" s="125" t="s">
        <v>199</v>
      </c>
      <c r="G13" s="126"/>
      <c r="H13" s="126"/>
      <c r="I13" s="32" t="s">
        <v>184</v>
      </c>
      <c r="J13" s="514">
        <v>2.65422</v>
      </c>
      <c r="K13" s="514">
        <v>1.7922</v>
      </c>
      <c r="L13" s="514">
        <v>3.0154300000000003</v>
      </c>
      <c r="M13" s="514">
        <v>2.504</v>
      </c>
      <c r="N13" s="514" t="s">
        <v>199</v>
      </c>
    </row>
    <row r="14" spans="1:14" ht="12.75" customHeight="1" thickBot="1" x14ac:dyDescent="0.35">
      <c r="A14" s="34" t="s">
        <v>185</v>
      </c>
      <c r="B14" s="127">
        <v>117.0830002</v>
      </c>
      <c r="C14" s="128">
        <v>63.95500183</v>
      </c>
      <c r="D14" s="127">
        <v>61.053998470000003</v>
      </c>
      <c r="E14" s="128">
        <v>68.996998309999995</v>
      </c>
      <c r="F14" s="129">
        <v>21.01999855</v>
      </c>
      <c r="G14" s="1"/>
      <c r="H14" s="1"/>
      <c r="I14" s="32" t="s">
        <v>185</v>
      </c>
      <c r="J14" s="514">
        <v>4.8196000000000003</v>
      </c>
      <c r="K14" s="514">
        <v>4.22</v>
      </c>
      <c r="L14" s="514">
        <v>4.8196000000000003</v>
      </c>
      <c r="M14" s="515">
        <v>4.4103000000000003</v>
      </c>
      <c r="N14" s="514">
        <v>1.5705</v>
      </c>
    </row>
    <row r="17" spans="1:15" ht="12.75" customHeight="1" thickBot="1" x14ac:dyDescent="0.35">
      <c r="A17" s="10" t="s">
        <v>287</v>
      </c>
      <c r="B17" s="130"/>
      <c r="C17" s="130"/>
      <c r="D17" s="130"/>
      <c r="E17" s="130"/>
      <c r="F17" s="130"/>
      <c r="G17" s="130"/>
      <c r="H17" s="1"/>
      <c r="I17" s="8" t="s">
        <v>287</v>
      </c>
      <c r="J17" s="130"/>
      <c r="K17" s="130"/>
      <c r="L17" s="130"/>
      <c r="M17" s="130"/>
      <c r="N17" s="130"/>
      <c r="O17" s="130"/>
    </row>
    <row r="18" spans="1:15" ht="14.4" x14ac:dyDescent="0.3">
      <c r="A18" s="283"/>
      <c r="B18" s="284" t="s">
        <v>187</v>
      </c>
      <c r="C18" s="284" t="s">
        <v>137</v>
      </c>
      <c r="D18" s="284" t="s">
        <v>138</v>
      </c>
      <c r="E18" s="284" t="s">
        <v>188</v>
      </c>
      <c r="F18" s="284" t="s">
        <v>140</v>
      </c>
      <c r="G18" s="131" t="s">
        <v>141</v>
      </c>
      <c r="H18" s="27"/>
      <c r="I18" s="119"/>
      <c r="J18" s="119" t="s">
        <v>187</v>
      </c>
      <c r="K18" s="119" t="s">
        <v>137</v>
      </c>
      <c r="L18" s="119" t="s">
        <v>138</v>
      </c>
      <c r="M18" s="119" t="s">
        <v>188</v>
      </c>
      <c r="N18" s="119" t="s">
        <v>140</v>
      </c>
      <c r="O18" s="119" t="s">
        <v>141</v>
      </c>
    </row>
    <row r="19" spans="1:15" ht="12.75" customHeight="1" x14ac:dyDescent="0.3">
      <c r="A19" s="33" t="s">
        <v>151</v>
      </c>
      <c r="B19" s="120">
        <v>76</v>
      </c>
      <c r="C19" s="120">
        <v>45</v>
      </c>
      <c r="D19" s="120">
        <v>31</v>
      </c>
      <c r="E19" s="120">
        <v>28</v>
      </c>
      <c r="F19" s="120">
        <v>27</v>
      </c>
      <c r="G19" s="121">
        <v>49</v>
      </c>
      <c r="H19" s="1"/>
      <c r="I19" s="32" t="s">
        <v>151</v>
      </c>
      <c r="J19" s="120">
        <v>107</v>
      </c>
      <c r="K19" s="120">
        <v>62</v>
      </c>
      <c r="L19" s="120">
        <v>45</v>
      </c>
      <c r="M19" s="120">
        <v>46</v>
      </c>
      <c r="N19" s="120">
        <v>31</v>
      </c>
      <c r="O19" s="120">
        <v>76</v>
      </c>
    </row>
    <row r="20" spans="1:15" ht="12.75" customHeight="1" x14ac:dyDescent="0.3">
      <c r="A20" s="33" t="s">
        <v>178</v>
      </c>
      <c r="B20" s="120">
        <v>20.8</v>
      </c>
      <c r="C20" s="120">
        <v>9.6999999999999993</v>
      </c>
      <c r="D20" s="132">
        <v>23</v>
      </c>
      <c r="E20" s="120">
        <v>22.8</v>
      </c>
      <c r="F20" s="120">
        <v>5.9</v>
      </c>
      <c r="G20" s="121">
        <v>24</v>
      </c>
      <c r="H20" s="1"/>
      <c r="I20" s="32" t="s">
        <v>178</v>
      </c>
      <c r="J20" s="513">
        <v>1.4568038863152799</v>
      </c>
      <c r="K20" s="513">
        <v>1.253119062316316</v>
      </c>
      <c r="L20" s="513">
        <v>1.5070574530571998</v>
      </c>
      <c r="M20" s="513">
        <v>1.5197491969703341</v>
      </c>
      <c r="N20" s="513">
        <v>2.1905495309358596</v>
      </c>
      <c r="O20" s="513">
        <v>1.3019022770077326</v>
      </c>
    </row>
    <row r="21" spans="1:15" ht="12.75" customHeight="1" x14ac:dyDescent="0.3">
      <c r="A21" s="33" t="s">
        <v>179</v>
      </c>
      <c r="B21" s="123">
        <v>34.400599669999998</v>
      </c>
      <c r="C21" s="124">
        <v>33.085000610000002</v>
      </c>
      <c r="D21" s="123">
        <v>38.20909958</v>
      </c>
      <c r="E21" s="124">
        <v>37.61079865</v>
      </c>
      <c r="F21" s="123">
        <v>6.4805999759999997</v>
      </c>
      <c r="G21" s="85">
        <v>41.010998540000003</v>
      </c>
      <c r="H21" s="1"/>
      <c r="I21" s="32" t="s">
        <v>179</v>
      </c>
      <c r="J21" s="514">
        <v>2.65422</v>
      </c>
      <c r="K21" s="514">
        <v>2.8844500000000011</v>
      </c>
      <c r="L21" s="514">
        <v>2.295879999999999</v>
      </c>
      <c r="M21" s="514">
        <v>2.6727499999999997</v>
      </c>
      <c r="N21" s="514">
        <v>2.5583</v>
      </c>
      <c r="O21" s="514">
        <v>2.6968000000000001</v>
      </c>
    </row>
    <row r="22" spans="1:15" ht="12.75" customHeight="1" x14ac:dyDescent="0.3">
      <c r="A22" s="33" t="s">
        <v>180</v>
      </c>
      <c r="B22" s="123">
        <v>22.944000240000001</v>
      </c>
      <c r="C22" s="123">
        <v>16.955500130000001</v>
      </c>
      <c r="D22" s="123">
        <v>27.96850061</v>
      </c>
      <c r="E22" s="124">
        <v>28.255500319999999</v>
      </c>
      <c r="F22" s="123">
        <v>1.1870000359999999</v>
      </c>
      <c r="G22" s="85">
        <v>30.771499630000001</v>
      </c>
      <c r="H22" s="1"/>
      <c r="I22" s="32" t="s">
        <v>180</v>
      </c>
      <c r="J22" s="514">
        <v>1.5415000000000001</v>
      </c>
      <c r="K22" s="514">
        <v>1.6569750000000001</v>
      </c>
      <c r="L22" s="514">
        <v>1.3921999999999999</v>
      </c>
      <c r="M22" s="514">
        <v>1.4066000000000001</v>
      </c>
      <c r="N22" s="514">
        <v>1.421</v>
      </c>
      <c r="O22" s="514">
        <v>1.61795</v>
      </c>
    </row>
    <row r="23" spans="1:15" ht="12.75" customHeight="1" x14ac:dyDescent="0.3">
      <c r="A23" s="33" t="s">
        <v>181</v>
      </c>
      <c r="B23" s="123">
        <v>4.3229999540000001</v>
      </c>
      <c r="C23" s="124">
        <v>-0.19499999300000001</v>
      </c>
      <c r="D23" s="123">
        <v>13.48750019</v>
      </c>
      <c r="E23" s="124">
        <v>17.018000130000001</v>
      </c>
      <c r="F23" s="123">
        <v>-3.3650000100000002</v>
      </c>
      <c r="G23" s="85">
        <v>14.41599989</v>
      </c>
      <c r="H23" s="1"/>
      <c r="I23" s="32" t="s">
        <v>181</v>
      </c>
      <c r="J23" s="514">
        <v>0.99280000000000002</v>
      </c>
      <c r="K23" s="514">
        <v>1.0204</v>
      </c>
      <c r="L23" s="514">
        <v>0.95960000000000001</v>
      </c>
      <c r="M23" s="514">
        <v>0.99609999999999999</v>
      </c>
      <c r="N23" s="514">
        <v>0.56120000000000003</v>
      </c>
      <c r="O23" s="514">
        <v>1.1305000000000001</v>
      </c>
    </row>
    <row r="24" spans="1:15" ht="12.75" customHeight="1" x14ac:dyDescent="0.3">
      <c r="A24" s="33" t="s">
        <v>182</v>
      </c>
      <c r="B24" s="123">
        <v>-4.9670000080000003</v>
      </c>
      <c r="C24" s="123">
        <v>-8.5694999690000007</v>
      </c>
      <c r="D24" s="123">
        <v>-2.0647500160000001</v>
      </c>
      <c r="E24" s="124">
        <v>-1.8292499179999999</v>
      </c>
      <c r="F24" s="123">
        <v>-18.573999400000002</v>
      </c>
      <c r="G24" s="85">
        <v>-1.243499994</v>
      </c>
      <c r="H24" s="1"/>
      <c r="I24" s="32" t="s">
        <v>182</v>
      </c>
      <c r="J24" s="514">
        <v>0.18240000000000001</v>
      </c>
      <c r="K24" s="514">
        <v>9.8625000000000004E-2</v>
      </c>
      <c r="L24" s="514">
        <v>0.27529999999999999</v>
      </c>
      <c r="M24" s="514">
        <v>0.38765000000000005</v>
      </c>
      <c r="N24" s="514">
        <v>0.1198</v>
      </c>
      <c r="O24" s="514">
        <v>0.43959999999999999</v>
      </c>
    </row>
    <row r="25" spans="1:15" ht="12.75" customHeight="1" x14ac:dyDescent="0.3">
      <c r="A25" s="33" t="s">
        <v>183</v>
      </c>
      <c r="B25" s="123">
        <v>-18.628799820000001</v>
      </c>
      <c r="C25" s="123">
        <v>-19.224200060000001</v>
      </c>
      <c r="D25" s="123">
        <v>-17.354300739999999</v>
      </c>
      <c r="E25" s="124">
        <v>-18.806600759999998</v>
      </c>
      <c r="F25" s="123">
        <v>-22.155600360000001</v>
      </c>
      <c r="G25" s="85">
        <v>-6.1924999239999998</v>
      </c>
      <c r="H25" s="1"/>
      <c r="I25" s="32" t="s">
        <v>183</v>
      </c>
      <c r="J25" s="514">
        <v>0</v>
      </c>
      <c r="K25" s="514">
        <v>0</v>
      </c>
      <c r="L25" s="514">
        <v>0</v>
      </c>
      <c r="M25" s="514">
        <v>9.4700000000000006E-2</v>
      </c>
      <c r="N25" s="514">
        <v>2.5680000000000001E-2</v>
      </c>
      <c r="O25" s="514">
        <v>0.10100000000000001</v>
      </c>
    </row>
    <row r="26" spans="1:15" ht="12.75" customHeight="1" x14ac:dyDescent="0.3">
      <c r="A26" s="33" t="s">
        <v>184</v>
      </c>
      <c r="B26" s="123">
        <v>53.029399490000003</v>
      </c>
      <c r="C26" s="123">
        <v>52.309200670000003</v>
      </c>
      <c r="D26" s="123">
        <v>55.56340032</v>
      </c>
      <c r="E26" s="123">
        <v>56.417399410000002</v>
      </c>
      <c r="F26" s="123">
        <v>28.636200330000001</v>
      </c>
      <c r="G26" s="125">
        <v>47.203498459999999</v>
      </c>
      <c r="H26" s="1"/>
      <c r="I26" s="32" t="s">
        <v>184</v>
      </c>
      <c r="J26" s="514">
        <v>2.65422</v>
      </c>
      <c r="K26" s="514">
        <v>2.8844500000000011</v>
      </c>
      <c r="L26" s="514">
        <v>2.295879999999999</v>
      </c>
      <c r="M26" s="514">
        <v>2.5780499999999997</v>
      </c>
      <c r="N26" s="514">
        <v>2.5326200000000001</v>
      </c>
      <c r="O26" s="514">
        <v>2.5958000000000001</v>
      </c>
    </row>
    <row r="27" spans="1:15" ht="12.75" customHeight="1" thickBot="1" x14ac:dyDescent="0.35">
      <c r="A27" s="34" t="s">
        <v>185</v>
      </c>
      <c r="B27" s="127">
        <v>117.0830002</v>
      </c>
      <c r="C27" s="128">
        <v>111.1730003</v>
      </c>
      <c r="D27" s="127">
        <v>87.380998610000006</v>
      </c>
      <c r="E27" s="128">
        <v>87.380998610000006</v>
      </c>
      <c r="F27" s="127">
        <v>73.725002290000006</v>
      </c>
      <c r="G27" s="133">
        <v>81.213998790000005</v>
      </c>
      <c r="H27" s="1"/>
      <c r="I27" s="32" t="s">
        <v>185</v>
      </c>
      <c r="J27" s="514">
        <v>4.8196000000000003</v>
      </c>
      <c r="K27" s="514">
        <v>4.8196000000000003</v>
      </c>
      <c r="L27" s="514">
        <v>3.5137999999999998</v>
      </c>
      <c r="M27" s="514">
        <v>4.22</v>
      </c>
      <c r="N27" s="514">
        <v>3.5137999999999998</v>
      </c>
      <c r="O27" s="514">
        <v>4.8189000000000002</v>
      </c>
    </row>
  </sheetData>
  <hyperlinks>
    <hyperlink ref="H2" location="Contents_Main!A1" display="Contents Tab" xr:uid="{9A84227D-4400-4E58-B173-B2B22C9BB2C6}"/>
  </hyperlinks>
  <pageMargins left="0.39370078740157483" right="0" top="0.39370078740157483" bottom="0" header="0" footer="0"/>
  <pageSetup paperSize="9" scale="83" orientation="landscape"/>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50EA1-A4E9-4E2D-97F4-852CA216A367}">
  <sheetPr codeName="Sheet60">
    <tabColor rgb="FF00B050"/>
  </sheetPr>
  <dimension ref="A2:O27"/>
  <sheetViews>
    <sheetView showGridLines="0" topLeftCell="H1" zoomScaleNormal="100" workbookViewId="0">
      <selection activeCell="J20" sqref="J20:O27"/>
    </sheetView>
  </sheetViews>
  <sheetFormatPr defaultColWidth="14.44140625" defaultRowHeight="15" customHeight="1" x14ac:dyDescent="0.3"/>
  <cols>
    <col min="1" max="1" width="17.5546875" hidden="1" customWidth="1"/>
    <col min="2" max="7" width="19.5546875" hidden="1" customWidth="1"/>
    <col min="8" max="8" width="13.5546875" customWidth="1"/>
    <col min="9" max="9" width="27" customWidth="1"/>
    <col min="10" max="10" width="17.88671875" bestFit="1" customWidth="1"/>
    <col min="11" max="11" width="20.5546875" bestFit="1" customWidth="1"/>
    <col min="12" max="12" width="28.5546875" customWidth="1"/>
    <col min="13" max="13" width="26.88671875" customWidth="1"/>
    <col min="14" max="14" width="29" customWidth="1"/>
    <col min="15" max="15" width="26.44140625" customWidth="1"/>
    <col min="16" max="28" width="32.109375" bestFit="1" customWidth="1"/>
    <col min="29" max="29" width="11.109375" bestFit="1" customWidth="1"/>
    <col min="30" max="32" width="17.88671875" bestFit="1" customWidth="1"/>
    <col min="33" max="33" width="32.88671875" bestFit="1" customWidth="1"/>
    <col min="34" max="37" width="17.88671875" bestFit="1" customWidth="1"/>
    <col min="38" max="38" width="21.44140625" bestFit="1" customWidth="1"/>
    <col min="39" max="40" width="17.88671875" bestFit="1" customWidth="1"/>
    <col min="41" max="41" width="12.88671875" bestFit="1" customWidth="1"/>
    <col min="42" max="43" width="17.88671875" bestFit="1" customWidth="1"/>
    <col min="44" max="44" width="21.44140625" bestFit="1" customWidth="1"/>
  </cols>
  <sheetData>
    <row r="2" spans="1:14" ht="12.75" customHeight="1" x14ac:dyDescent="0.3">
      <c r="A2" s="10" t="s">
        <v>285</v>
      </c>
      <c r="B2" s="8"/>
      <c r="C2" s="8"/>
      <c r="D2" s="8"/>
      <c r="E2" s="8"/>
      <c r="F2" s="8"/>
      <c r="G2" s="8"/>
      <c r="H2" s="211" t="s">
        <v>128</v>
      </c>
      <c r="I2" s="10" t="s">
        <v>91</v>
      </c>
      <c r="J2" s="8"/>
      <c r="K2" s="8"/>
      <c r="L2" s="8"/>
      <c r="M2" s="8"/>
      <c r="N2" s="8"/>
    </row>
    <row r="3" spans="1:14" ht="12.75" customHeight="1" x14ac:dyDescent="0.3">
      <c r="A3" s="1"/>
      <c r="B3" s="1"/>
      <c r="C3" s="1"/>
      <c r="D3" s="1"/>
      <c r="E3" s="1"/>
      <c r="F3" s="1"/>
      <c r="G3" s="1"/>
      <c r="H3" s="1"/>
      <c r="I3" s="1"/>
      <c r="J3" s="1"/>
      <c r="K3" s="1"/>
      <c r="L3" s="1"/>
      <c r="M3" s="1"/>
      <c r="N3" s="1"/>
    </row>
    <row r="4" spans="1:14" ht="12.75" customHeight="1" thickBot="1" x14ac:dyDescent="0.35">
      <c r="A4" s="1"/>
      <c r="B4" s="1"/>
      <c r="C4" s="1"/>
      <c r="D4" s="1"/>
      <c r="E4" s="1"/>
      <c r="F4" s="1"/>
      <c r="G4" s="1"/>
      <c r="H4" s="1"/>
      <c r="I4" s="8" t="s">
        <v>286</v>
      </c>
      <c r="J4" s="1"/>
      <c r="K4" s="1"/>
      <c r="L4" s="1"/>
      <c r="M4" s="1"/>
      <c r="N4" s="1"/>
    </row>
    <row r="5" spans="1:14" ht="25.2" x14ac:dyDescent="0.3">
      <c r="A5" s="282"/>
      <c r="B5" s="240" t="s">
        <v>177</v>
      </c>
      <c r="C5" s="240" t="s">
        <v>131</v>
      </c>
      <c r="D5" s="240" t="s">
        <v>132</v>
      </c>
      <c r="E5" s="240" t="s">
        <v>133</v>
      </c>
      <c r="F5" s="37" t="s">
        <v>134</v>
      </c>
      <c r="G5" s="1"/>
      <c r="H5" s="1"/>
      <c r="I5" s="118"/>
      <c r="J5" s="119" t="s">
        <v>177</v>
      </c>
      <c r="K5" s="119" t="s">
        <v>131</v>
      </c>
      <c r="L5" s="119" t="s">
        <v>132</v>
      </c>
      <c r="M5" s="119" t="s">
        <v>133</v>
      </c>
      <c r="N5" s="119" t="s">
        <v>134</v>
      </c>
    </row>
    <row r="6" spans="1:14" ht="12.75" customHeight="1" x14ac:dyDescent="0.3">
      <c r="A6" s="33" t="s">
        <v>151</v>
      </c>
      <c r="B6" s="120">
        <v>76</v>
      </c>
      <c r="C6" s="120">
        <v>34</v>
      </c>
      <c r="D6" s="120">
        <v>8</v>
      </c>
      <c r="E6" s="120">
        <v>25</v>
      </c>
      <c r="F6" s="121">
        <v>9</v>
      </c>
      <c r="G6" s="122"/>
      <c r="H6" s="1"/>
      <c r="I6" s="32" t="s">
        <v>151</v>
      </c>
      <c r="J6" s="120">
        <v>107</v>
      </c>
      <c r="K6" s="120">
        <v>29</v>
      </c>
      <c r="L6" s="120">
        <v>28</v>
      </c>
      <c r="M6" s="120">
        <v>43</v>
      </c>
      <c r="N6" s="120">
        <v>7</v>
      </c>
    </row>
    <row r="7" spans="1:14" ht="12.75" customHeight="1" x14ac:dyDescent="0.3">
      <c r="A7" s="33" t="s">
        <v>178</v>
      </c>
      <c r="B7" s="120">
        <v>20.8</v>
      </c>
      <c r="C7" s="120">
        <v>-2.6</v>
      </c>
      <c r="D7" s="120">
        <v>27.6</v>
      </c>
      <c r="E7" s="120">
        <v>20.3</v>
      </c>
      <c r="F7" s="121">
        <v>24.3</v>
      </c>
      <c r="G7" s="122"/>
      <c r="H7" s="1"/>
      <c r="I7" s="32" t="s">
        <v>178</v>
      </c>
      <c r="J7" s="513">
        <v>2.1566890696784569</v>
      </c>
      <c r="K7" s="513">
        <v>2.4920176357544221</v>
      </c>
      <c r="L7" s="513">
        <v>1.6178234218667757</v>
      </c>
      <c r="M7" s="513">
        <v>1.853276667175864</v>
      </c>
      <c r="N7" s="513">
        <v>2.3495373779629514</v>
      </c>
    </row>
    <row r="8" spans="1:14" ht="12.75" customHeight="1" x14ac:dyDescent="0.3">
      <c r="A8" s="33" t="s">
        <v>179</v>
      </c>
      <c r="B8" s="123">
        <v>34.400599669999998</v>
      </c>
      <c r="C8" s="124">
        <v>5.1684999469999999</v>
      </c>
      <c r="D8" s="123" t="s">
        <v>199</v>
      </c>
      <c r="E8" s="124">
        <v>54.146499630000001</v>
      </c>
      <c r="F8" s="125" t="s">
        <v>199</v>
      </c>
      <c r="G8" s="122"/>
      <c r="H8" s="1"/>
      <c r="I8" s="32" t="s">
        <v>179</v>
      </c>
      <c r="J8" s="514">
        <v>3.2802200000000004</v>
      </c>
      <c r="K8" s="512">
        <v>4.22</v>
      </c>
      <c r="L8" s="514">
        <v>3.0172700000000003</v>
      </c>
      <c r="M8" s="515">
        <v>2.892920000000001</v>
      </c>
      <c r="N8" s="514" t="s">
        <v>199</v>
      </c>
    </row>
    <row r="9" spans="1:14" ht="12.75" customHeight="1" x14ac:dyDescent="0.3">
      <c r="A9" s="33" t="s">
        <v>180</v>
      </c>
      <c r="B9" s="123">
        <v>22.944000240000001</v>
      </c>
      <c r="C9" s="123">
        <v>0.82475000600000004</v>
      </c>
      <c r="D9" s="123">
        <v>36.691749569999999</v>
      </c>
      <c r="E9" s="124">
        <v>32.042500500000003</v>
      </c>
      <c r="F9" s="125">
        <v>32.115999219999999</v>
      </c>
      <c r="G9" s="122"/>
      <c r="H9" s="1"/>
      <c r="I9" s="32" t="s">
        <v>180</v>
      </c>
      <c r="J9" s="514">
        <v>2.2835000000000001</v>
      </c>
      <c r="K9" s="515">
        <v>2.7460500000000003</v>
      </c>
      <c r="L9" s="514">
        <v>2.0708000000000002</v>
      </c>
      <c r="M9" s="515">
        <v>2.1074000000000002</v>
      </c>
      <c r="N9" s="514">
        <v>3.0838000000000001</v>
      </c>
    </row>
    <row r="10" spans="1:14" ht="12.75" customHeight="1" x14ac:dyDescent="0.3">
      <c r="A10" s="33" t="s">
        <v>181</v>
      </c>
      <c r="B10" s="123">
        <v>4.3229999540000001</v>
      </c>
      <c r="C10" s="124">
        <v>-4.1660000090000002</v>
      </c>
      <c r="D10" s="123">
        <v>15.80750012</v>
      </c>
      <c r="E10" s="124">
        <v>20.572500229999999</v>
      </c>
      <c r="F10" s="125">
        <v>27.367000579999999</v>
      </c>
      <c r="G10" s="122"/>
      <c r="H10" s="1"/>
      <c r="I10" s="32" t="s">
        <v>181</v>
      </c>
      <c r="J10" s="514">
        <v>1.6151</v>
      </c>
      <c r="K10" s="514">
        <v>1.6173999999999999</v>
      </c>
      <c r="L10" s="514">
        <v>1.4205999999999999</v>
      </c>
      <c r="M10" s="515">
        <v>1.6432</v>
      </c>
      <c r="N10" s="514">
        <v>2.3780000000000001</v>
      </c>
    </row>
    <row r="11" spans="1:14" ht="12.75" customHeight="1" x14ac:dyDescent="0.3">
      <c r="A11" s="33" t="s">
        <v>182</v>
      </c>
      <c r="B11" s="123">
        <v>-4.9670000080000003</v>
      </c>
      <c r="C11" s="123">
        <v>-18.564250470000001</v>
      </c>
      <c r="D11" s="123">
        <v>-1.2727500199999999</v>
      </c>
      <c r="E11" s="124">
        <v>3.9600000080000002</v>
      </c>
      <c r="F11" s="125">
        <v>17.018000130000001</v>
      </c>
      <c r="G11" s="122"/>
      <c r="H11" s="1"/>
      <c r="I11" s="32" t="s">
        <v>182</v>
      </c>
      <c r="J11" s="514">
        <v>1.1304000000000001</v>
      </c>
      <c r="K11" s="515">
        <v>1.0331000000000001</v>
      </c>
      <c r="L11" s="514">
        <v>1.014025</v>
      </c>
      <c r="M11" s="515">
        <v>1.3488</v>
      </c>
      <c r="N11" s="514">
        <v>2.1977000000000002</v>
      </c>
    </row>
    <row r="12" spans="1:14" ht="12.75" customHeight="1" x14ac:dyDescent="0.3">
      <c r="A12" s="33" t="s">
        <v>183</v>
      </c>
      <c r="B12" s="123">
        <v>-18.628799820000001</v>
      </c>
      <c r="C12" s="123">
        <v>-21.246000290000001</v>
      </c>
      <c r="D12" s="123" t="s">
        <v>199</v>
      </c>
      <c r="E12" s="124">
        <v>-4.4729999300000003</v>
      </c>
      <c r="F12" s="125" t="s">
        <v>199</v>
      </c>
      <c r="G12" s="1"/>
      <c r="H12" s="1"/>
      <c r="I12" s="32" t="s">
        <v>183</v>
      </c>
      <c r="J12" s="514">
        <v>0.77871999999999997</v>
      </c>
      <c r="K12" s="514">
        <v>0.41870000000000002</v>
      </c>
      <c r="L12" s="514">
        <v>0.4439700000000002</v>
      </c>
      <c r="M12" s="515">
        <v>0.83140000000000003</v>
      </c>
      <c r="N12" s="514" t="s">
        <v>199</v>
      </c>
    </row>
    <row r="13" spans="1:14" ht="12.75" customHeight="1" x14ac:dyDescent="0.3">
      <c r="A13" s="33" t="s">
        <v>184</v>
      </c>
      <c r="B13" s="123">
        <v>53.029399490000003</v>
      </c>
      <c r="C13" s="123">
        <v>26.414500239999999</v>
      </c>
      <c r="D13" s="123" t="s">
        <v>199</v>
      </c>
      <c r="E13" s="123">
        <v>58.619499560000001</v>
      </c>
      <c r="F13" s="125" t="s">
        <v>199</v>
      </c>
      <c r="G13" s="126"/>
      <c r="H13" s="126"/>
      <c r="I13" s="32" t="s">
        <v>184</v>
      </c>
      <c r="J13" s="514">
        <v>2.5015000000000005</v>
      </c>
      <c r="K13" s="514">
        <v>3.8012999999999999</v>
      </c>
      <c r="L13" s="514">
        <v>2.5733000000000001</v>
      </c>
      <c r="M13" s="514">
        <v>2.0615200000000011</v>
      </c>
      <c r="N13" s="514" t="s">
        <v>199</v>
      </c>
    </row>
    <row r="14" spans="1:14" ht="12.75" customHeight="1" thickBot="1" x14ac:dyDescent="0.35">
      <c r="A14" s="34" t="s">
        <v>185</v>
      </c>
      <c r="B14" s="127">
        <v>117.0830002</v>
      </c>
      <c r="C14" s="128">
        <v>63.95500183</v>
      </c>
      <c r="D14" s="127">
        <v>61.053998470000003</v>
      </c>
      <c r="E14" s="128">
        <v>68.996998309999995</v>
      </c>
      <c r="F14" s="129">
        <v>21.01999855</v>
      </c>
      <c r="G14" s="1"/>
      <c r="H14" s="1"/>
      <c r="I14" s="32" t="s">
        <v>185</v>
      </c>
      <c r="J14" s="514">
        <v>4.8760000000000003</v>
      </c>
      <c r="K14" s="514">
        <v>4.8760000000000003</v>
      </c>
      <c r="L14" s="514">
        <v>4.8196000000000003</v>
      </c>
      <c r="M14" s="515">
        <v>4.4096000000000002</v>
      </c>
      <c r="N14" s="514">
        <v>1.7566999999999999</v>
      </c>
    </row>
    <row r="17" spans="1:15" ht="12.75" customHeight="1" thickBot="1" x14ac:dyDescent="0.35">
      <c r="A17" s="10" t="s">
        <v>287</v>
      </c>
      <c r="B17" s="130"/>
      <c r="C17" s="130"/>
      <c r="D17" s="130"/>
      <c r="E17" s="130"/>
      <c r="F17" s="130"/>
      <c r="G17" s="130"/>
      <c r="H17" s="1"/>
      <c r="I17" s="8" t="s">
        <v>287</v>
      </c>
      <c r="J17" s="130"/>
      <c r="K17" s="130"/>
      <c r="L17" s="130"/>
      <c r="M17" s="130"/>
      <c r="N17" s="130"/>
      <c r="O17" s="130"/>
    </row>
    <row r="18" spans="1:15" ht="14.4" x14ac:dyDescent="0.3">
      <c r="A18" s="283"/>
      <c r="B18" s="284" t="s">
        <v>187</v>
      </c>
      <c r="C18" s="284" t="s">
        <v>137</v>
      </c>
      <c r="D18" s="284" t="s">
        <v>138</v>
      </c>
      <c r="E18" s="284" t="s">
        <v>188</v>
      </c>
      <c r="F18" s="284" t="s">
        <v>140</v>
      </c>
      <c r="G18" s="131" t="s">
        <v>141</v>
      </c>
      <c r="H18" s="27"/>
      <c r="I18" s="119"/>
      <c r="J18" s="119" t="s">
        <v>187</v>
      </c>
      <c r="K18" s="119" t="s">
        <v>137</v>
      </c>
      <c r="L18" s="119" t="s">
        <v>138</v>
      </c>
      <c r="M18" s="119" t="s">
        <v>188</v>
      </c>
      <c r="N18" s="119" t="s">
        <v>140</v>
      </c>
      <c r="O18" s="119" t="s">
        <v>141</v>
      </c>
    </row>
    <row r="19" spans="1:15" ht="12.75" customHeight="1" x14ac:dyDescent="0.3">
      <c r="A19" s="33" t="s">
        <v>151</v>
      </c>
      <c r="B19" s="120">
        <v>76</v>
      </c>
      <c r="C19" s="120">
        <v>45</v>
      </c>
      <c r="D19" s="120">
        <v>31</v>
      </c>
      <c r="E19" s="120">
        <v>28</v>
      </c>
      <c r="F19" s="120">
        <v>27</v>
      </c>
      <c r="G19" s="121">
        <v>49</v>
      </c>
      <c r="H19" s="1"/>
      <c r="I19" s="32" t="s">
        <v>151</v>
      </c>
      <c r="J19" s="120">
        <v>107</v>
      </c>
      <c r="K19" s="120">
        <v>62</v>
      </c>
      <c r="L19" s="120">
        <v>45</v>
      </c>
      <c r="M19" s="120">
        <v>46</v>
      </c>
      <c r="N19" s="120">
        <v>31</v>
      </c>
      <c r="O19" s="120">
        <v>76</v>
      </c>
    </row>
    <row r="20" spans="1:15" ht="12.75" customHeight="1" x14ac:dyDescent="0.3">
      <c r="A20" s="33" t="s">
        <v>178</v>
      </c>
      <c r="B20" s="120">
        <v>20.8</v>
      </c>
      <c r="C20" s="120">
        <v>9.6999999999999993</v>
      </c>
      <c r="D20" s="132">
        <v>23</v>
      </c>
      <c r="E20" s="120">
        <v>22.8</v>
      </c>
      <c r="F20" s="120">
        <v>5.9</v>
      </c>
      <c r="G20" s="121">
        <v>24</v>
      </c>
      <c r="H20" s="1"/>
      <c r="I20" s="32" t="s">
        <v>178</v>
      </c>
      <c r="J20" s="513">
        <v>2.1566890696784569</v>
      </c>
      <c r="K20" s="513">
        <v>1.786126485156277</v>
      </c>
      <c r="L20" s="513">
        <v>2.2481150836923356</v>
      </c>
      <c r="M20" s="513">
        <v>2.2494515221730533</v>
      </c>
      <c r="N20" s="513">
        <v>2.9884807302398824</v>
      </c>
      <c r="O20" s="513">
        <v>1.9810888902781578</v>
      </c>
    </row>
    <row r="21" spans="1:15" ht="12.75" customHeight="1" x14ac:dyDescent="0.3">
      <c r="A21" s="33" t="s">
        <v>179</v>
      </c>
      <c r="B21" s="123">
        <v>34.400599669999998</v>
      </c>
      <c r="C21" s="124">
        <v>33.085000610000002</v>
      </c>
      <c r="D21" s="123">
        <v>38.20909958</v>
      </c>
      <c r="E21" s="124">
        <v>37.61079865</v>
      </c>
      <c r="F21" s="123">
        <v>6.4805999759999997</v>
      </c>
      <c r="G21" s="85">
        <v>41.010998540000003</v>
      </c>
      <c r="H21" s="1"/>
      <c r="I21" s="32" t="s">
        <v>179</v>
      </c>
      <c r="J21" s="514">
        <v>3.2802200000000004</v>
      </c>
      <c r="K21" s="514">
        <v>3.1910600000000002</v>
      </c>
      <c r="L21" s="514">
        <v>3.5014399999999992</v>
      </c>
      <c r="M21" s="514">
        <v>3.8455100000000018</v>
      </c>
      <c r="N21" s="514">
        <v>4.0573600000000001</v>
      </c>
      <c r="O21" s="514">
        <v>3.0315799999999999</v>
      </c>
    </row>
    <row r="22" spans="1:15" ht="12.75" customHeight="1" x14ac:dyDescent="0.3">
      <c r="A22" s="33" t="s">
        <v>180</v>
      </c>
      <c r="B22" s="123">
        <v>22.944000240000001</v>
      </c>
      <c r="C22" s="123">
        <v>16.955500130000001</v>
      </c>
      <c r="D22" s="123">
        <v>27.96850061</v>
      </c>
      <c r="E22" s="124">
        <v>28.255500319999999</v>
      </c>
      <c r="F22" s="123">
        <v>1.1870000359999999</v>
      </c>
      <c r="G22" s="85">
        <v>30.771499630000001</v>
      </c>
      <c r="H22" s="1"/>
      <c r="I22" s="32" t="s">
        <v>180</v>
      </c>
      <c r="J22" s="514">
        <v>2.2835000000000001</v>
      </c>
      <c r="K22" s="514">
        <v>2.1417250000000001</v>
      </c>
      <c r="L22" s="514">
        <v>2.4104000000000001</v>
      </c>
      <c r="M22" s="514">
        <v>2.7706999999999997</v>
      </c>
      <c r="N22" s="514">
        <v>3.0493000000000001</v>
      </c>
      <c r="O22" s="514">
        <v>2.165375</v>
      </c>
    </row>
    <row r="23" spans="1:15" ht="12.75" customHeight="1" x14ac:dyDescent="0.3">
      <c r="A23" s="33" t="s">
        <v>181</v>
      </c>
      <c r="B23" s="123">
        <v>4.3229999540000001</v>
      </c>
      <c r="C23" s="124">
        <v>-0.19499999300000001</v>
      </c>
      <c r="D23" s="123">
        <v>13.48750019</v>
      </c>
      <c r="E23" s="124">
        <v>17.018000130000001</v>
      </c>
      <c r="F23" s="123">
        <v>-3.3650000100000002</v>
      </c>
      <c r="G23" s="85">
        <v>14.41599989</v>
      </c>
      <c r="H23" s="1"/>
      <c r="I23" s="32" t="s">
        <v>181</v>
      </c>
      <c r="J23" s="514">
        <v>1.6151</v>
      </c>
      <c r="K23" s="514">
        <v>1.59575</v>
      </c>
      <c r="L23" s="514">
        <v>1.625</v>
      </c>
      <c r="M23" s="514">
        <v>1.5207999999999999</v>
      </c>
      <c r="N23" s="514">
        <v>1.6173999999999999</v>
      </c>
      <c r="O23" s="514">
        <v>1.59575</v>
      </c>
    </row>
    <row r="24" spans="1:15" ht="12.75" customHeight="1" x14ac:dyDescent="0.3">
      <c r="A24" s="33" t="s">
        <v>182</v>
      </c>
      <c r="B24" s="123">
        <v>-4.9670000080000003</v>
      </c>
      <c r="C24" s="123">
        <v>-8.5694999690000007</v>
      </c>
      <c r="D24" s="123">
        <v>-2.0647500160000001</v>
      </c>
      <c r="E24" s="124">
        <v>-1.8292499179999999</v>
      </c>
      <c r="F24" s="123">
        <v>-18.573999400000002</v>
      </c>
      <c r="G24" s="85">
        <v>-1.243499994</v>
      </c>
      <c r="H24" s="1"/>
      <c r="I24" s="32" t="s">
        <v>182</v>
      </c>
      <c r="J24" s="514">
        <v>1.1304000000000001</v>
      </c>
      <c r="K24" s="514">
        <v>1.0473250000000001</v>
      </c>
      <c r="L24" s="514">
        <v>1.3270999999999999</v>
      </c>
      <c r="M24" s="514">
        <v>1.3093750000000002</v>
      </c>
      <c r="N24" s="514">
        <v>1.0441</v>
      </c>
      <c r="O24" s="514">
        <v>1.1716000000000002</v>
      </c>
    </row>
    <row r="25" spans="1:15" ht="12.75" customHeight="1" x14ac:dyDescent="0.3">
      <c r="A25" s="33" t="s">
        <v>183</v>
      </c>
      <c r="B25" s="123">
        <v>-18.628799820000001</v>
      </c>
      <c r="C25" s="123">
        <v>-19.224200060000001</v>
      </c>
      <c r="D25" s="123">
        <v>-17.354300739999999</v>
      </c>
      <c r="E25" s="124">
        <v>-18.806600759999998</v>
      </c>
      <c r="F25" s="123">
        <v>-22.155600360000001</v>
      </c>
      <c r="G25" s="85">
        <v>-6.1924999239999998</v>
      </c>
      <c r="H25" s="1"/>
      <c r="I25" s="32" t="s">
        <v>183</v>
      </c>
      <c r="J25" s="514">
        <v>0.77871999999999997</v>
      </c>
      <c r="K25" s="514">
        <v>0.44108000000000008</v>
      </c>
      <c r="L25" s="514">
        <v>0.93220000000000003</v>
      </c>
      <c r="M25" s="514">
        <v>0.94135999999999997</v>
      </c>
      <c r="N25" s="514">
        <v>0.33014000000000004</v>
      </c>
      <c r="O25" s="514">
        <v>0.85802999999999996</v>
      </c>
    </row>
    <row r="26" spans="1:15" ht="12.75" customHeight="1" x14ac:dyDescent="0.3">
      <c r="A26" s="33" t="s">
        <v>184</v>
      </c>
      <c r="B26" s="123">
        <v>53.029399490000003</v>
      </c>
      <c r="C26" s="123">
        <v>52.309200670000003</v>
      </c>
      <c r="D26" s="123">
        <v>55.56340032</v>
      </c>
      <c r="E26" s="123">
        <v>56.417399410000002</v>
      </c>
      <c r="F26" s="123">
        <v>28.636200330000001</v>
      </c>
      <c r="G26" s="125">
        <v>47.203498459999999</v>
      </c>
      <c r="H26" s="1"/>
      <c r="I26" s="32" t="s">
        <v>184</v>
      </c>
      <c r="J26" s="514">
        <v>2.5015000000000005</v>
      </c>
      <c r="K26" s="514">
        <v>2.7499800000000003</v>
      </c>
      <c r="L26" s="514">
        <v>2.5692399999999993</v>
      </c>
      <c r="M26" s="514">
        <v>2.9041500000000018</v>
      </c>
      <c r="N26" s="514">
        <v>3.72722</v>
      </c>
      <c r="O26" s="514">
        <v>2.1735500000000001</v>
      </c>
    </row>
    <row r="27" spans="1:15" ht="12.75" customHeight="1" thickBot="1" x14ac:dyDescent="0.35">
      <c r="A27" s="34" t="s">
        <v>185</v>
      </c>
      <c r="B27" s="127">
        <v>117.0830002</v>
      </c>
      <c r="C27" s="128">
        <v>111.1730003</v>
      </c>
      <c r="D27" s="127">
        <v>87.380998610000006</v>
      </c>
      <c r="E27" s="128">
        <v>87.380998610000006</v>
      </c>
      <c r="F27" s="127">
        <v>73.725002290000006</v>
      </c>
      <c r="G27" s="133">
        <v>81.213998790000005</v>
      </c>
      <c r="H27" s="1"/>
      <c r="I27" s="32" t="s">
        <v>185</v>
      </c>
      <c r="J27" s="514">
        <v>4.8760000000000003</v>
      </c>
      <c r="K27" s="514">
        <v>4.8196000000000003</v>
      </c>
      <c r="L27" s="514">
        <v>4.8760000000000003</v>
      </c>
      <c r="M27" s="514">
        <v>4.5680000000000005</v>
      </c>
      <c r="N27" s="514">
        <v>4.8760000000000003</v>
      </c>
      <c r="O27" s="514">
        <v>4.8196000000000003</v>
      </c>
    </row>
  </sheetData>
  <hyperlinks>
    <hyperlink ref="H2" location="Contents_Main!A1" display="Contents Tab" xr:uid="{182B339B-3887-49A6-BBB2-22D0C3E6EFC5}"/>
  </hyperlinks>
  <pageMargins left="0.39370078740157483" right="0" top="0.39370078740157483" bottom="0" header="0" footer="0"/>
  <pageSetup paperSize="9" scale="83" orientation="landscape"/>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96BA5-2093-4E2F-97E5-88C38ABB2524}">
  <sheetPr codeName="Sheet61">
    <tabColor rgb="FF00B050"/>
  </sheetPr>
  <dimension ref="A2:O27"/>
  <sheetViews>
    <sheetView showGridLines="0" topLeftCell="H1" zoomScaleNormal="100" workbookViewId="0">
      <selection activeCell="I3" sqref="I3"/>
    </sheetView>
  </sheetViews>
  <sheetFormatPr defaultColWidth="14.44140625" defaultRowHeight="15" customHeight="1" x14ac:dyDescent="0.3"/>
  <cols>
    <col min="1" max="1" width="17.5546875" hidden="1" customWidth="1"/>
    <col min="2" max="7" width="19.5546875" hidden="1" customWidth="1"/>
    <col min="8" max="8" width="13.5546875" customWidth="1"/>
    <col min="9" max="9" width="24" customWidth="1"/>
    <col min="10" max="10" width="17.88671875" bestFit="1" customWidth="1"/>
    <col min="11" max="11" width="20.5546875" bestFit="1" customWidth="1"/>
    <col min="12" max="12" width="25" customWidth="1"/>
    <col min="13" max="13" width="24.88671875" customWidth="1"/>
    <col min="14" max="14" width="31.88671875" customWidth="1"/>
    <col min="15" max="15" width="29.5546875" customWidth="1"/>
    <col min="16" max="28" width="32.109375" bestFit="1" customWidth="1"/>
    <col min="29" max="29" width="11.109375" bestFit="1" customWidth="1"/>
    <col min="30" max="32" width="17.88671875" bestFit="1" customWidth="1"/>
    <col min="33" max="33" width="32.88671875" bestFit="1" customWidth="1"/>
    <col min="34" max="37" width="17.88671875" bestFit="1" customWidth="1"/>
    <col min="38" max="38" width="21.44140625" bestFit="1" customWidth="1"/>
    <col min="39" max="40" width="17.88671875" bestFit="1" customWidth="1"/>
    <col min="41" max="41" width="12.88671875" bestFit="1" customWidth="1"/>
    <col min="42" max="43" width="17.88671875" bestFit="1" customWidth="1"/>
    <col min="44" max="44" width="21.44140625" bestFit="1" customWidth="1"/>
  </cols>
  <sheetData>
    <row r="2" spans="1:15" ht="12.75" customHeight="1" x14ac:dyDescent="0.3">
      <c r="A2" s="10" t="s">
        <v>285</v>
      </c>
      <c r="B2" s="8"/>
      <c r="C2" s="8"/>
      <c r="D2" s="8"/>
      <c r="E2" s="8"/>
      <c r="F2" s="8"/>
      <c r="G2" s="8"/>
      <c r="H2" s="211" t="s">
        <v>128</v>
      </c>
      <c r="I2" s="10" t="s">
        <v>92</v>
      </c>
      <c r="J2" s="8"/>
      <c r="K2" s="8"/>
      <c r="L2" s="8"/>
      <c r="M2" s="8"/>
      <c r="N2" s="8"/>
    </row>
    <row r="3" spans="1:15" ht="12.75" customHeight="1" x14ac:dyDescent="0.3">
      <c r="A3" s="1"/>
      <c r="B3" s="1"/>
      <c r="C3" s="1"/>
      <c r="D3" s="1"/>
      <c r="E3" s="1"/>
      <c r="F3" s="1"/>
      <c r="G3" s="1"/>
      <c r="H3" s="1"/>
      <c r="I3" s="1"/>
      <c r="J3" s="1"/>
      <c r="K3" s="1"/>
      <c r="L3" s="1"/>
      <c r="M3" s="1"/>
      <c r="N3" s="1"/>
      <c r="O3" t="s">
        <v>288</v>
      </c>
    </row>
    <row r="4" spans="1:15" ht="12.75" customHeight="1" thickBot="1" x14ac:dyDescent="0.35">
      <c r="A4" s="1"/>
      <c r="B4" s="1"/>
      <c r="C4" s="1"/>
      <c r="D4" s="1"/>
      <c r="E4" s="1"/>
      <c r="F4" s="1"/>
      <c r="G4" s="1"/>
      <c r="H4" s="1"/>
      <c r="I4" s="8" t="s">
        <v>286</v>
      </c>
      <c r="J4" s="1"/>
      <c r="K4" s="1"/>
      <c r="L4" s="1"/>
      <c r="M4" s="1"/>
      <c r="N4" s="1"/>
    </row>
    <row r="5" spans="1:15" ht="25.2" x14ac:dyDescent="0.3">
      <c r="A5" s="282"/>
      <c r="B5" s="240" t="s">
        <v>177</v>
      </c>
      <c r="C5" s="240" t="s">
        <v>131</v>
      </c>
      <c r="D5" s="240" t="s">
        <v>132</v>
      </c>
      <c r="E5" s="240" t="s">
        <v>133</v>
      </c>
      <c r="F5" s="37" t="s">
        <v>134</v>
      </c>
      <c r="G5" s="1"/>
      <c r="H5" s="1"/>
      <c r="I5" s="118"/>
      <c r="J5" s="119" t="s">
        <v>177</v>
      </c>
      <c r="K5" s="119" t="s">
        <v>131</v>
      </c>
      <c r="L5" s="119" t="s">
        <v>132</v>
      </c>
      <c r="M5" s="119" t="s">
        <v>133</v>
      </c>
      <c r="N5" s="119" t="s">
        <v>134</v>
      </c>
    </row>
    <row r="6" spans="1:15" ht="12.75" customHeight="1" x14ac:dyDescent="0.3">
      <c r="A6" s="33" t="s">
        <v>151</v>
      </c>
      <c r="B6" s="120">
        <v>76</v>
      </c>
      <c r="C6" s="120">
        <v>34</v>
      </c>
      <c r="D6" s="120">
        <v>8</v>
      </c>
      <c r="E6" s="120">
        <v>25</v>
      </c>
      <c r="F6" s="121">
        <v>9</v>
      </c>
      <c r="G6" s="122"/>
      <c r="H6" s="1"/>
      <c r="I6" s="32" t="s">
        <v>151</v>
      </c>
      <c r="J6" s="120">
        <v>117</v>
      </c>
      <c r="K6" s="120">
        <v>28</v>
      </c>
      <c r="L6" s="120">
        <v>33</v>
      </c>
      <c r="M6" s="120">
        <v>47</v>
      </c>
      <c r="N6" s="120">
        <v>9</v>
      </c>
    </row>
    <row r="7" spans="1:15" ht="12.75" customHeight="1" x14ac:dyDescent="0.3">
      <c r="A7" s="33" t="s">
        <v>178</v>
      </c>
      <c r="B7" s="120">
        <v>20.8</v>
      </c>
      <c r="C7" s="120">
        <v>-2.6</v>
      </c>
      <c r="D7" s="120">
        <v>27.6</v>
      </c>
      <c r="E7" s="120">
        <v>20.3</v>
      </c>
      <c r="F7" s="121">
        <v>24.3</v>
      </c>
      <c r="G7" s="122"/>
      <c r="H7" s="1"/>
      <c r="I7" s="32" t="s">
        <v>178</v>
      </c>
      <c r="J7" s="219">
        <v>0.18999835694630751</v>
      </c>
      <c r="K7" s="219">
        <v>0.21816585317819825</v>
      </c>
      <c r="L7" s="219">
        <v>0.12177304944452771</v>
      </c>
      <c r="M7" s="219">
        <v>0.14903075936308574</v>
      </c>
      <c r="N7" s="219">
        <v>0.21886248693917976</v>
      </c>
    </row>
    <row r="8" spans="1:15" ht="12.75" customHeight="1" x14ac:dyDescent="0.3">
      <c r="A8" s="33" t="s">
        <v>179</v>
      </c>
      <c r="B8" s="123">
        <v>34.400599669999998</v>
      </c>
      <c r="C8" s="124">
        <v>5.1684999469999999</v>
      </c>
      <c r="D8" s="123" t="s">
        <v>199</v>
      </c>
      <c r="E8" s="124">
        <v>54.146499630000001</v>
      </c>
      <c r="F8" s="125" t="s">
        <v>199</v>
      </c>
      <c r="G8" s="122"/>
      <c r="H8" s="1"/>
      <c r="I8" s="32" t="s">
        <v>179</v>
      </c>
      <c r="J8" s="220">
        <v>0.28924000000000005</v>
      </c>
      <c r="K8" s="218">
        <v>0.26953000000000005</v>
      </c>
      <c r="L8" s="220">
        <v>0.30534000000000006</v>
      </c>
      <c r="M8" s="221">
        <v>0.30032000000000003</v>
      </c>
      <c r="N8" s="220" t="s">
        <v>199</v>
      </c>
    </row>
    <row r="9" spans="1:15" ht="12.75" customHeight="1" x14ac:dyDescent="0.3">
      <c r="A9" s="33" t="s">
        <v>180</v>
      </c>
      <c r="B9" s="123">
        <v>22.944000240000001</v>
      </c>
      <c r="C9" s="123">
        <v>0.82475000600000004</v>
      </c>
      <c r="D9" s="123">
        <v>36.691749569999999</v>
      </c>
      <c r="E9" s="124">
        <v>32.042500500000003</v>
      </c>
      <c r="F9" s="125">
        <v>32.115999219999999</v>
      </c>
      <c r="G9" s="122"/>
      <c r="H9" s="1"/>
      <c r="I9" s="32" t="s">
        <v>180</v>
      </c>
      <c r="J9" s="220">
        <v>0.20705000000000001</v>
      </c>
      <c r="K9" s="221">
        <v>0.18445</v>
      </c>
      <c r="L9" s="220">
        <v>0.18304999999999999</v>
      </c>
      <c r="M9" s="221">
        <v>0.2132</v>
      </c>
      <c r="N9" s="220">
        <v>0.28570000000000001</v>
      </c>
    </row>
    <row r="10" spans="1:15" ht="12.75" customHeight="1" x14ac:dyDescent="0.3">
      <c r="A10" s="33" t="s">
        <v>181</v>
      </c>
      <c r="B10" s="123">
        <v>4.3229999540000001</v>
      </c>
      <c r="C10" s="124">
        <v>-4.1660000090000002</v>
      </c>
      <c r="D10" s="123">
        <v>15.80750012</v>
      </c>
      <c r="E10" s="124">
        <v>20.572500229999999</v>
      </c>
      <c r="F10" s="125">
        <v>27.367000579999999</v>
      </c>
      <c r="G10" s="122"/>
      <c r="H10" s="1"/>
      <c r="I10" s="32" t="s">
        <v>181</v>
      </c>
      <c r="J10" s="220">
        <v>0.1023</v>
      </c>
      <c r="K10" s="220">
        <v>7.0750000000000007E-2</v>
      </c>
      <c r="L10" s="220">
        <v>6.9400000000000003E-2</v>
      </c>
      <c r="M10" s="221">
        <v>0.1074</v>
      </c>
      <c r="N10" s="220">
        <v>0.22239999999999999</v>
      </c>
    </row>
    <row r="11" spans="1:15" ht="12.75" customHeight="1" x14ac:dyDescent="0.3">
      <c r="A11" s="33" t="s">
        <v>182</v>
      </c>
      <c r="B11" s="123">
        <v>-4.9670000080000003</v>
      </c>
      <c r="C11" s="123">
        <v>-18.564250470000001</v>
      </c>
      <c r="D11" s="123">
        <v>-1.2727500199999999</v>
      </c>
      <c r="E11" s="124">
        <v>3.9600000080000002</v>
      </c>
      <c r="F11" s="125">
        <v>17.018000130000001</v>
      </c>
      <c r="G11" s="122"/>
      <c r="H11" s="1"/>
      <c r="I11" s="32" t="s">
        <v>182</v>
      </c>
      <c r="J11" s="220">
        <v>3.4950000000000002E-2</v>
      </c>
      <c r="K11" s="221">
        <v>1.3075E-2</v>
      </c>
      <c r="L11" s="220">
        <v>3.8E-3</v>
      </c>
      <c r="M11" s="221">
        <v>6.9400000000000003E-2</v>
      </c>
      <c r="N11" s="220">
        <v>0.15975</v>
      </c>
    </row>
    <row r="12" spans="1:15" ht="12.75" customHeight="1" x14ac:dyDescent="0.3">
      <c r="A12" s="33" t="s">
        <v>183</v>
      </c>
      <c r="B12" s="123">
        <v>-18.628799820000001</v>
      </c>
      <c r="C12" s="123">
        <v>-21.246000290000001</v>
      </c>
      <c r="D12" s="123" t="s">
        <v>199</v>
      </c>
      <c r="E12" s="124">
        <v>-4.4729999300000003</v>
      </c>
      <c r="F12" s="125" t="s">
        <v>199</v>
      </c>
      <c r="G12" s="1"/>
      <c r="H12" s="1"/>
      <c r="I12" s="32" t="s">
        <v>183</v>
      </c>
      <c r="J12" s="220">
        <v>-6.3999999999999951E-3</v>
      </c>
      <c r="K12" s="220">
        <v>-1.9109999999999995E-2</v>
      </c>
      <c r="L12" s="220">
        <v>-2.0299999999999992E-2</v>
      </c>
      <c r="M12" s="221">
        <v>-5.6599999999999914E-3</v>
      </c>
      <c r="N12" s="220" t="s">
        <v>199</v>
      </c>
    </row>
    <row r="13" spans="1:15" ht="12.75" customHeight="1" x14ac:dyDescent="0.3">
      <c r="A13" s="33" t="s">
        <v>184</v>
      </c>
      <c r="B13" s="123">
        <v>53.029399490000003</v>
      </c>
      <c r="C13" s="123">
        <v>26.414500239999999</v>
      </c>
      <c r="D13" s="123" t="s">
        <v>199</v>
      </c>
      <c r="E13" s="123">
        <v>58.619499560000001</v>
      </c>
      <c r="F13" s="125" t="s">
        <v>199</v>
      </c>
      <c r="G13" s="126"/>
      <c r="H13" s="126"/>
      <c r="I13" s="32" t="s">
        <v>184</v>
      </c>
      <c r="J13" s="220">
        <v>0.29564000000000007</v>
      </c>
      <c r="K13" s="220">
        <v>0.28864000000000006</v>
      </c>
      <c r="L13" s="220">
        <v>0.32564000000000004</v>
      </c>
      <c r="M13" s="220">
        <v>0.30598000000000003</v>
      </c>
      <c r="N13" s="220" t="s">
        <v>199</v>
      </c>
    </row>
    <row r="14" spans="1:15" ht="12.75" customHeight="1" thickBot="1" x14ac:dyDescent="0.35">
      <c r="A14" s="34" t="s">
        <v>185</v>
      </c>
      <c r="B14" s="127">
        <v>117.0830002</v>
      </c>
      <c r="C14" s="128">
        <v>63.95500183</v>
      </c>
      <c r="D14" s="127">
        <v>61.053998470000003</v>
      </c>
      <c r="E14" s="128">
        <v>68.996998309999995</v>
      </c>
      <c r="F14" s="129">
        <v>21.01999855</v>
      </c>
      <c r="G14" s="1"/>
      <c r="H14" s="1"/>
      <c r="I14" s="32" t="s">
        <v>185</v>
      </c>
      <c r="J14" s="220">
        <v>2.3448000000000002</v>
      </c>
      <c r="K14" s="220">
        <v>0.6361</v>
      </c>
      <c r="L14" s="220">
        <v>0.67009999999999992</v>
      </c>
      <c r="M14" s="221">
        <v>2.3448000000000002</v>
      </c>
      <c r="N14" s="220">
        <v>0.21820000000000001</v>
      </c>
    </row>
    <row r="17" spans="1:15" ht="12.75" customHeight="1" thickBot="1" x14ac:dyDescent="0.35">
      <c r="A17" s="10" t="s">
        <v>287</v>
      </c>
      <c r="B17" s="130"/>
      <c r="C17" s="130"/>
      <c r="D17" s="130"/>
      <c r="E17" s="130"/>
      <c r="F17" s="130"/>
      <c r="G17" s="130"/>
      <c r="H17" s="1"/>
      <c r="I17" s="8" t="s">
        <v>287</v>
      </c>
      <c r="J17" s="130"/>
      <c r="K17" s="130"/>
      <c r="L17" s="130"/>
      <c r="M17" s="130"/>
      <c r="N17" s="130"/>
      <c r="O17" s="130"/>
    </row>
    <row r="18" spans="1:15" ht="14.4" x14ac:dyDescent="0.3">
      <c r="A18" s="283"/>
      <c r="B18" s="284" t="s">
        <v>187</v>
      </c>
      <c r="C18" s="284" t="s">
        <v>137</v>
      </c>
      <c r="D18" s="284" t="s">
        <v>138</v>
      </c>
      <c r="E18" s="284" t="s">
        <v>188</v>
      </c>
      <c r="F18" s="284" t="s">
        <v>140</v>
      </c>
      <c r="G18" s="131" t="s">
        <v>141</v>
      </c>
      <c r="H18" s="27"/>
      <c r="I18" s="119"/>
      <c r="J18" s="119" t="s">
        <v>187</v>
      </c>
      <c r="K18" s="119" t="s">
        <v>137</v>
      </c>
      <c r="L18" s="119" t="s">
        <v>138</v>
      </c>
      <c r="M18" s="119" t="s">
        <v>188</v>
      </c>
      <c r="N18" s="119" t="s">
        <v>140</v>
      </c>
      <c r="O18" s="119" t="s">
        <v>141</v>
      </c>
    </row>
    <row r="19" spans="1:15" ht="12.75" customHeight="1" x14ac:dyDescent="0.3">
      <c r="A19" s="33" t="s">
        <v>151</v>
      </c>
      <c r="B19" s="120">
        <v>76</v>
      </c>
      <c r="C19" s="120">
        <v>45</v>
      </c>
      <c r="D19" s="120">
        <v>31</v>
      </c>
      <c r="E19" s="120">
        <v>28</v>
      </c>
      <c r="F19" s="120">
        <v>27</v>
      </c>
      <c r="G19" s="121">
        <v>49</v>
      </c>
      <c r="H19" s="1"/>
      <c r="I19" s="32" t="s">
        <v>151</v>
      </c>
      <c r="J19" s="120">
        <v>117</v>
      </c>
      <c r="K19" s="120">
        <v>68</v>
      </c>
      <c r="L19" s="120">
        <v>49</v>
      </c>
      <c r="M19" s="120">
        <v>46</v>
      </c>
      <c r="N19" s="120">
        <v>30</v>
      </c>
      <c r="O19" s="120">
        <v>87</v>
      </c>
    </row>
    <row r="20" spans="1:15" ht="12.75" customHeight="1" x14ac:dyDescent="0.3">
      <c r="A20" s="33" t="s">
        <v>178</v>
      </c>
      <c r="B20" s="120">
        <v>20.8</v>
      </c>
      <c r="C20" s="120">
        <v>9.6999999999999993</v>
      </c>
      <c r="D20" s="132">
        <v>23</v>
      </c>
      <c r="E20" s="120">
        <v>22.8</v>
      </c>
      <c r="F20" s="120">
        <v>5.9</v>
      </c>
      <c r="G20" s="121">
        <v>24</v>
      </c>
      <c r="H20" s="1"/>
      <c r="I20" s="32" t="s">
        <v>178</v>
      </c>
      <c r="J20" s="219">
        <v>0.18999835694630751</v>
      </c>
      <c r="K20" s="219">
        <v>0.14761944743222521</v>
      </c>
      <c r="L20" s="219">
        <v>0.2006186559316121</v>
      </c>
      <c r="M20" s="219">
        <v>0.20466757944232095</v>
      </c>
      <c r="N20" s="219">
        <v>0.24821348631712681</v>
      </c>
      <c r="O20" s="219">
        <v>0.1725035407165707</v>
      </c>
    </row>
    <row r="21" spans="1:15" ht="12.75" customHeight="1" x14ac:dyDescent="0.3">
      <c r="A21" s="33" t="s">
        <v>179</v>
      </c>
      <c r="B21" s="123">
        <v>34.400599669999998</v>
      </c>
      <c r="C21" s="124">
        <v>33.085000610000002</v>
      </c>
      <c r="D21" s="123">
        <v>38.20909958</v>
      </c>
      <c r="E21" s="124">
        <v>37.61079865</v>
      </c>
      <c r="F21" s="123">
        <v>6.4805999759999997</v>
      </c>
      <c r="G21" s="85">
        <v>41.010998540000003</v>
      </c>
      <c r="H21" s="1"/>
      <c r="I21" s="32" t="s">
        <v>179</v>
      </c>
      <c r="J21" s="220">
        <v>0.28924000000000005</v>
      </c>
      <c r="K21" s="220">
        <v>0.27124999999999999</v>
      </c>
      <c r="L21" s="220">
        <v>0.3049</v>
      </c>
      <c r="M21" s="220">
        <v>0.30571000000000004</v>
      </c>
      <c r="N21" s="220">
        <v>0.2987200000000001</v>
      </c>
      <c r="O21" s="220">
        <v>0.28924000000000005</v>
      </c>
    </row>
    <row r="22" spans="1:15" ht="12.75" customHeight="1" x14ac:dyDescent="0.3">
      <c r="A22" s="33" t="s">
        <v>180</v>
      </c>
      <c r="B22" s="123">
        <v>22.944000240000001</v>
      </c>
      <c r="C22" s="123">
        <v>16.955500130000001</v>
      </c>
      <c r="D22" s="123">
        <v>27.96850061</v>
      </c>
      <c r="E22" s="124">
        <v>28.255500319999999</v>
      </c>
      <c r="F22" s="123">
        <v>1.1870000359999999</v>
      </c>
      <c r="G22" s="85">
        <v>30.771499630000001</v>
      </c>
      <c r="H22" s="1"/>
      <c r="I22" s="32" t="s">
        <v>180</v>
      </c>
      <c r="J22" s="220">
        <v>0.20705000000000001</v>
      </c>
      <c r="K22" s="220">
        <v>0.207625</v>
      </c>
      <c r="L22" s="220">
        <v>0.20715</v>
      </c>
      <c r="M22" s="220">
        <v>0.20317499999999999</v>
      </c>
      <c r="N22" s="220">
        <v>0.2082</v>
      </c>
      <c r="O22" s="220">
        <v>0.2082</v>
      </c>
    </row>
    <row r="23" spans="1:15" ht="12.75" customHeight="1" x14ac:dyDescent="0.3">
      <c r="A23" s="33" t="s">
        <v>181</v>
      </c>
      <c r="B23" s="123">
        <v>4.3229999540000001</v>
      </c>
      <c r="C23" s="124">
        <v>-0.19499999300000001</v>
      </c>
      <c r="D23" s="123">
        <v>13.48750019</v>
      </c>
      <c r="E23" s="124">
        <v>17.018000130000001</v>
      </c>
      <c r="F23" s="123">
        <v>-3.3650000100000002</v>
      </c>
      <c r="G23" s="85">
        <v>14.41599989</v>
      </c>
      <c r="H23" s="1"/>
      <c r="I23" s="32" t="s">
        <v>181</v>
      </c>
      <c r="J23" s="220">
        <v>0.1023</v>
      </c>
      <c r="K23" s="220">
        <v>9.7549999999999998E-2</v>
      </c>
      <c r="L23" s="220">
        <v>0.1038</v>
      </c>
      <c r="M23" s="220">
        <v>9.7650000000000001E-2</v>
      </c>
      <c r="N23" s="220">
        <v>8.854999999999999E-2</v>
      </c>
      <c r="O23" s="220">
        <v>0.1028</v>
      </c>
    </row>
    <row r="24" spans="1:15" ht="12.75" customHeight="1" x14ac:dyDescent="0.3">
      <c r="A24" s="33" t="s">
        <v>182</v>
      </c>
      <c r="B24" s="123">
        <v>-4.9670000080000003</v>
      </c>
      <c r="C24" s="123">
        <v>-8.5694999690000007</v>
      </c>
      <c r="D24" s="123">
        <v>-2.0647500160000001</v>
      </c>
      <c r="E24" s="124">
        <v>-1.8292499179999999</v>
      </c>
      <c r="F24" s="123">
        <v>-18.573999400000002</v>
      </c>
      <c r="G24" s="85">
        <v>-1.243499994</v>
      </c>
      <c r="H24" s="1"/>
      <c r="I24" s="32" t="s">
        <v>182</v>
      </c>
      <c r="J24" s="220">
        <v>3.4950000000000002E-2</v>
      </c>
      <c r="K24" s="220">
        <v>1.2425E-2</v>
      </c>
      <c r="L24" s="220">
        <v>5.67E-2</v>
      </c>
      <c r="M24" s="220">
        <v>4.3999999999999997E-2</v>
      </c>
      <c r="N24" s="220">
        <v>3.9074999999999999E-2</v>
      </c>
      <c r="O24" s="220">
        <v>2.2599999999999999E-2</v>
      </c>
    </row>
    <row r="25" spans="1:15" ht="12.75" customHeight="1" x14ac:dyDescent="0.3">
      <c r="A25" s="33" t="s">
        <v>183</v>
      </c>
      <c r="B25" s="123">
        <v>-18.628799820000001</v>
      </c>
      <c r="C25" s="123">
        <v>-19.224200060000001</v>
      </c>
      <c r="D25" s="123">
        <v>-17.354300739999999</v>
      </c>
      <c r="E25" s="124">
        <v>-18.806600759999998</v>
      </c>
      <c r="F25" s="123">
        <v>-22.155600360000001</v>
      </c>
      <c r="G25" s="85">
        <v>-6.1924999239999998</v>
      </c>
      <c r="H25" s="1"/>
      <c r="I25" s="32" t="s">
        <v>183</v>
      </c>
      <c r="J25" s="220">
        <v>-6.3999999999999951E-3</v>
      </c>
      <c r="K25" s="220">
        <v>-1.9609999999999995E-2</v>
      </c>
      <c r="L25" s="220">
        <v>-2E-3</v>
      </c>
      <c r="M25" s="220">
        <v>-3.81E-3</v>
      </c>
      <c r="N25" s="220">
        <v>-1.8E-3</v>
      </c>
      <c r="O25" s="220">
        <v>-1.2619999999999998E-2</v>
      </c>
    </row>
    <row r="26" spans="1:15" ht="12.75" customHeight="1" x14ac:dyDescent="0.3">
      <c r="A26" s="33" t="s">
        <v>184</v>
      </c>
      <c r="B26" s="123">
        <v>53.029399490000003</v>
      </c>
      <c r="C26" s="123">
        <v>52.309200670000003</v>
      </c>
      <c r="D26" s="123">
        <v>55.56340032</v>
      </c>
      <c r="E26" s="123">
        <v>56.417399410000002</v>
      </c>
      <c r="F26" s="123">
        <v>28.636200330000001</v>
      </c>
      <c r="G26" s="125">
        <v>47.203498459999999</v>
      </c>
      <c r="H26" s="1"/>
      <c r="I26" s="32" t="s">
        <v>184</v>
      </c>
      <c r="J26" s="220">
        <v>0.29564000000000007</v>
      </c>
      <c r="K26" s="220">
        <v>0.29086000000000001</v>
      </c>
      <c r="L26" s="220">
        <v>0.30690000000000001</v>
      </c>
      <c r="M26" s="220">
        <v>0.30952000000000002</v>
      </c>
      <c r="N26" s="220">
        <v>0.30052000000000012</v>
      </c>
      <c r="O26" s="220">
        <v>0.30186000000000007</v>
      </c>
    </row>
    <row r="27" spans="1:15" ht="12.75" customHeight="1" thickBot="1" x14ac:dyDescent="0.35">
      <c r="A27" s="34" t="s">
        <v>185</v>
      </c>
      <c r="B27" s="127">
        <v>117.0830002</v>
      </c>
      <c r="C27" s="128">
        <v>111.1730003</v>
      </c>
      <c r="D27" s="127">
        <v>87.380998610000006</v>
      </c>
      <c r="E27" s="128">
        <v>87.380998610000006</v>
      </c>
      <c r="F27" s="127">
        <v>73.725002290000006</v>
      </c>
      <c r="G27" s="133">
        <v>81.213998790000005</v>
      </c>
      <c r="H27" s="1"/>
      <c r="I27" s="32" t="s">
        <v>185</v>
      </c>
      <c r="J27" s="220">
        <v>2.3448000000000002</v>
      </c>
      <c r="K27" s="220">
        <v>2.3448000000000002</v>
      </c>
      <c r="L27" s="220">
        <v>0.6361</v>
      </c>
      <c r="M27" s="220">
        <v>0.56179999999999997</v>
      </c>
      <c r="N27" s="220">
        <v>0.6361</v>
      </c>
      <c r="O27" s="220">
        <v>2.3448000000000002</v>
      </c>
    </row>
  </sheetData>
  <hyperlinks>
    <hyperlink ref="H2" location="Contents_Main!A1" display="Contents Tab" xr:uid="{A71215F1-F390-4341-8BFE-415EC1A5078A}"/>
  </hyperlinks>
  <pageMargins left="0.39370078740157483" right="0" top="0.39370078740157483" bottom="0" header="0" footer="0"/>
  <pageSetup paperSize="9" scale="83" orientation="landscape"/>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9A605-FED1-4C21-82E5-E3D6F84F056C}">
  <sheetPr codeName="Sheet62">
    <tabColor rgb="FF00B050"/>
  </sheetPr>
  <dimension ref="A2:O27"/>
  <sheetViews>
    <sheetView showGridLines="0" topLeftCell="H1" zoomScaleNormal="100" workbookViewId="0">
      <selection activeCell="J20" sqref="J20:O27"/>
    </sheetView>
  </sheetViews>
  <sheetFormatPr defaultColWidth="14.44140625" defaultRowHeight="15" customHeight="1" x14ac:dyDescent="0.3"/>
  <cols>
    <col min="1" max="1" width="17.5546875" hidden="1" customWidth="1"/>
    <col min="2" max="7" width="19.5546875" hidden="1" customWidth="1"/>
    <col min="8" max="8" width="13.5546875" customWidth="1"/>
    <col min="9" max="9" width="19.88671875" customWidth="1"/>
    <col min="10" max="10" width="21.109375" customWidth="1"/>
    <col min="11" max="11" width="21" customWidth="1"/>
    <col min="12" max="12" width="23.109375" customWidth="1"/>
    <col min="13" max="13" width="26.109375" customWidth="1"/>
    <col min="14" max="14" width="25.88671875" customWidth="1"/>
    <col min="15" max="15" width="24" customWidth="1"/>
    <col min="16" max="28" width="32.109375" bestFit="1" customWidth="1"/>
    <col min="29" max="29" width="11.109375" bestFit="1" customWidth="1"/>
    <col min="30" max="32" width="17.88671875" bestFit="1" customWidth="1"/>
    <col min="33" max="33" width="32.88671875" bestFit="1" customWidth="1"/>
    <col min="34" max="37" width="17.88671875" bestFit="1" customWidth="1"/>
    <col min="38" max="38" width="21.44140625" bestFit="1" customWidth="1"/>
    <col min="39" max="40" width="17.88671875" bestFit="1" customWidth="1"/>
    <col min="41" max="41" width="12.88671875" bestFit="1" customWidth="1"/>
    <col min="42" max="43" width="17.88671875" bestFit="1" customWidth="1"/>
    <col min="44" max="44" width="21.44140625" bestFit="1" customWidth="1"/>
  </cols>
  <sheetData>
    <row r="2" spans="1:14" ht="12.75" customHeight="1" x14ac:dyDescent="0.3">
      <c r="A2" s="10" t="s">
        <v>285</v>
      </c>
      <c r="B2" s="8"/>
      <c r="C2" s="8"/>
      <c r="D2" s="8"/>
      <c r="E2" s="8"/>
      <c r="F2" s="8"/>
      <c r="G2" s="8"/>
      <c r="H2" s="211" t="s">
        <v>128</v>
      </c>
      <c r="I2" s="10" t="s">
        <v>289</v>
      </c>
      <c r="J2" s="8"/>
      <c r="K2" s="8"/>
      <c r="L2" s="8"/>
      <c r="M2" s="8"/>
      <c r="N2" s="8"/>
    </row>
    <row r="3" spans="1:14" ht="12.75" customHeight="1" x14ac:dyDescent="0.3">
      <c r="A3" s="1"/>
      <c r="B3" s="1"/>
      <c r="C3" s="1"/>
      <c r="D3" s="1"/>
      <c r="E3" s="1"/>
      <c r="F3" s="1"/>
      <c r="G3" s="1"/>
      <c r="H3" s="1"/>
      <c r="I3" s="1"/>
      <c r="J3" s="1"/>
      <c r="K3" s="1"/>
      <c r="L3" s="1"/>
      <c r="M3" s="1"/>
      <c r="N3" s="1"/>
    </row>
    <row r="4" spans="1:14" ht="12.75" customHeight="1" thickBot="1" x14ac:dyDescent="0.35">
      <c r="A4" s="1"/>
      <c r="B4" s="1"/>
      <c r="C4" s="1"/>
      <c r="D4" s="1"/>
      <c r="E4" s="1"/>
      <c r="F4" s="1"/>
      <c r="G4" s="1"/>
      <c r="H4" s="1"/>
      <c r="I4" s="8" t="s">
        <v>286</v>
      </c>
      <c r="J4" s="1"/>
      <c r="K4" s="1"/>
      <c r="L4" s="1"/>
      <c r="M4" s="1"/>
      <c r="N4" s="1"/>
    </row>
    <row r="5" spans="1:14" ht="25.2" x14ac:dyDescent="0.3">
      <c r="A5" s="282"/>
      <c r="B5" s="240" t="s">
        <v>177</v>
      </c>
      <c r="C5" s="240" t="s">
        <v>131</v>
      </c>
      <c r="D5" s="240" t="s">
        <v>132</v>
      </c>
      <c r="E5" s="240" t="s">
        <v>133</v>
      </c>
      <c r="F5" s="37" t="s">
        <v>134</v>
      </c>
      <c r="G5" s="1"/>
      <c r="H5" s="1"/>
      <c r="I5" s="118"/>
      <c r="J5" s="119" t="s">
        <v>177</v>
      </c>
      <c r="K5" s="119" t="s">
        <v>131</v>
      </c>
      <c r="L5" s="119" t="s">
        <v>132</v>
      </c>
      <c r="M5" s="119" t="s">
        <v>133</v>
      </c>
      <c r="N5" s="119" t="s">
        <v>134</v>
      </c>
    </row>
    <row r="6" spans="1:14" ht="12.75" customHeight="1" x14ac:dyDescent="0.3">
      <c r="A6" s="33" t="s">
        <v>151</v>
      </c>
      <c r="B6" s="120">
        <v>76</v>
      </c>
      <c r="C6" s="120">
        <v>34</v>
      </c>
      <c r="D6" s="120">
        <v>8</v>
      </c>
      <c r="E6" s="120">
        <v>25</v>
      </c>
      <c r="F6" s="121">
        <v>9</v>
      </c>
      <c r="G6" s="122"/>
      <c r="H6" s="1"/>
      <c r="I6" s="32" t="s">
        <v>151</v>
      </c>
      <c r="J6" s="120">
        <v>117</v>
      </c>
      <c r="K6" s="120">
        <v>28</v>
      </c>
      <c r="L6" s="120">
        <v>33</v>
      </c>
      <c r="M6" s="120">
        <v>47</v>
      </c>
      <c r="N6" s="120">
        <v>9</v>
      </c>
    </row>
    <row r="7" spans="1:14" ht="12.75" customHeight="1" x14ac:dyDescent="0.3">
      <c r="A7" s="33" t="s">
        <v>178</v>
      </c>
      <c r="B7" s="120">
        <v>20.8</v>
      </c>
      <c r="C7" s="120">
        <v>-2.6</v>
      </c>
      <c r="D7" s="120">
        <v>27.6</v>
      </c>
      <c r="E7" s="120">
        <v>20.3</v>
      </c>
      <c r="F7" s="121">
        <v>24.3</v>
      </c>
      <c r="G7" s="122"/>
      <c r="H7" s="1"/>
      <c r="I7" s="32" t="s">
        <v>178</v>
      </c>
      <c r="J7" s="513">
        <v>1.4077843919860165</v>
      </c>
      <c r="K7" s="513">
        <v>0.72268347531964816</v>
      </c>
      <c r="L7" s="513">
        <v>0.91903993144266338</v>
      </c>
      <c r="M7" s="513">
        <v>1.340505763747563</v>
      </c>
      <c r="N7" s="513">
        <v>1.5527205630616168</v>
      </c>
    </row>
    <row r="8" spans="1:14" ht="12.75" customHeight="1" x14ac:dyDescent="0.3">
      <c r="A8" s="33" t="s">
        <v>179</v>
      </c>
      <c r="B8" s="123">
        <v>34.400599669999998</v>
      </c>
      <c r="C8" s="124">
        <v>5.1684999469999999</v>
      </c>
      <c r="D8" s="123" t="s">
        <v>199</v>
      </c>
      <c r="E8" s="124">
        <v>54.146499630000001</v>
      </c>
      <c r="F8" s="125" t="s">
        <v>199</v>
      </c>
      <c r="G8" s="122"/>
      <c r="H8" s="1"/>
      <c r="I8" s="32" t="s">
        <v>179</v>
      </c>
      <c r="J8" s="514">
        <v>2.5340599999999998</v>
      </c>
      <c r="K8" s="512">
        <v>1.8183800000000003</v>
      </c>
      <c r="L8" s="514">
        <v>2.73224</v>
      </c>
      <c r="M8" s="515">
        <v>2.4870399999999999</v>
      </c>
      <c r="N8" s="514" t="s">
        <v>199</v>
      </c>
    </row>
    <row r="9" spans="1:14" ht="12.75" customHeight="1" x14ac:dyDescent="0.3">
      <c r="A9" s="33" t="s">
        <v>180</v>
      </c>
      <c r="B9" s="123">
        <v>22.944000240000001</v>
      </c>
      <c r="C9" s="123">
        <v>0.82475000600000004</v>
      </c>
      <c r="D9" s="123">
        <v>36.691749569999999</v>
      </c>
      <c r="E9" s="124">
        <v>32.042500500000003</v>
      </c>
      <c r="F9" s="125">
        <v>32.115999219999999</v>
      </c>
      <c r="G9" s="122"/>
      <c r="H9" s="1"/>
      <c r="I9" s="32" t="s">
        <v>180</v>
      </c>
      <c r="J9" s="514">
        <v>1.4431500000000002</v>
      </c>
      <c r="K9" s="515">
        <v>0.42715000000000003</v>
      </c>
      <c r="L9" s="514">
        <v>1.4821</v>
      </c>
      <c r="M9" s="515">
        <v>1.5956999999999999</v>
      </c>
      <c r="N9" s="514">
        <v>2.0559000000000003</v>
      </c>
    </row>
    <row r="10" spans="1:14" ht="12.75" customHeight="1" x14ac:dyDescent="0.3">
      <c r="A10" s="33" t="s">
        <v>181</v>
      </c>
      <c r="B10" s="123">
        <v>4.3229999540000001</v>
      </c>
      <c r="C10" s="124">
        <v>-4.1660000090000002</v>
      </c>
      <c r="D10" s="123">
        <v>15.80750012</v>
      </c>
      <c r="E10" s="124">
        <v>20.572500229999999</v>
      </c>
      <c r="F10" s="125">
        <v>27.367000579999999</v>
      </c>
      <c r="G10" s="122"/>
      <c r="H10" s="1"/>
      <c r="I10" s="32" t="s">
        <v>181</v>
      </c>
      <c r="J10" s="514">
        <v>0.81089999999999995</v>
      </c>
      <c r="K10" s="514">
        <v>0.22189999999999999</v>
      </c>
      <c r="L10" s="514">
        <v>0.46089999999999998</v>
      </c>
      <c r="M10" s="515">
        <v>1.1305000000000001</v>
      </c>
      <c r="N10" s="514">
        <v>1.3633999999999999</v>
      </c>
    </row>
    <row r="11" spans="1:14" ht="12.75" customHeight="1" x14ac:dyDescent="0.3">
      <c r="A11" s="33" t="s">
        <v>182</v>
      </c>
      <c r="B11" s="123">
        <v>-4.9670000080000003</v>
      </c>
      <c r="C11" s="123">
        <v>-18.564250470000001</v>
      </c>
      <c r="D11" s="123">
        <v>-1.2727500199999999</v>
      </c>
      <c r="E11" s="124">
        <v>3.9600000080000002</v>
      </c>
      <c r="F11" s="125">
        <v>17.018000130000001</v>
      </c>
      <c r="G11" s="122"/>
      <c r="H11" s="1"/>
      <c r="I11" s="32" t="s">
        <v>182</v>
      </c>
      <c r="J11" s="514">
        <v>0.15639999999999998</v>
      </c>
      <c r="K11" s="515">
        <v>3.415E-2</v>
      </c>
      <c r="L11" s="514">
        <v>0.12509999999999999</v>
      </c>
      <c r="M11" s="515">
        <v>0.60519999999999996</v>
      </c>
      <c r="N11" s="514">
        <v>0.96860000000000002</v>
      </c>
    </row>
    <row r="12" spans="1:14" ht="12.75" customHeight="1" x14ac:dyDescent="0.3">
      <c r="A12" s="33" t="s">
        <v>183</v>
      </c>
      <c r="B12" s="123">
        <v>-18.628799820000001</v>
      </c>
      <c r="C12" s="123">
        <v>-21.246000290000001</v>
      </c>
      <c r="D12" s="123" t="s">
        <v>199</v>
      </c>
      <c r="E12" s="124">
        <v>-4.4729999300000003</v>
      </c>
      <c r="F12" s="125" t="s">
        <v>199</v>
      </c>
      <c r="G12" s="1"/>
      <c r="H12" s="1"/>
      <c r="I12" s="32" t="s">
        <v>183</v>
      </c>
      <c r="J12" s="514">
        <v>0</v>
      </c>
      <c r="K12" s="514">
        <v>0</v>
      </c>
      <c r="L12" s="514">
        <v>0</v>
      </c>
      <c r="M12" s="515">
        <v>0</v>
      </c>
      <c r="N12" s="514" t="s">
        <v>199</v>
      </c>
    </row>
    <row r="13" spans="1:14" ht="12.75" customHeight="1" x14ac:dyDescent="0.3">
      <c r="A13" s="33" t="s">
        <v>184</v>
      </c>
      <c r="B13" s="123">
        <v>53.029399490000003</v>
      </c>
      <c r="C13" s="123">
        <v>26.414500239999999</v>
      </c>
      <c r="D13" s="123" t="s">
        <v>199</v>
      </c>
      <c r="E13" s="123">
        <v>58.619499560000001</v>
      </c>
      <c r="F13" s="125" t="s">
        <v>199</v>
      </c>
      <c r="G13" s="126"/>
      <c r="H13" s="126"/>
      <c r="I13" s="32" t="s">
        <v>184</v>
      </c>
      <c r="J13" s="514">
        <v>2.5340599999999998</v>
      </c>
      <c r="K13" s="514">
        <v>1.8183800000000003</v>
      </c>
      <c r="L13" s="514">
        <v>2.73224</v>
      </c>
      <c r="M13" s="514">
        <v>2.4870399999999999</v>
      </c>
      <c r="N13" s="514" t="s">
        <v>199</v>
      </c>
    </row>
    <row r="14" spans="1:14" ht="12.75" customHeight="1" thickBot="1" x14ac:dyDescent="0.35">
      <c r="A14" s="34" t="s">
        <v>185</v>
      </c>
      <c r="B14" s="127">
        <v>117.0830002</v>
      </c>
      <c r="C14" s="128">
        <v>63.95500183</v>
      </c>
      <c r="D14" s="127">
        <v>61.053998470000003</v>
      </c>
      <c r="E14" s="128">
        <v>68.996998309999995</v>
      </c>
      <c r="F14" s="129">
        <v>21.01999855</v>
      </c>
      <c r="G14" s="1"/>
      <c r="H14" s="1"/>
      <c r="I14" s="32" t="s">
        <v>185</v>
      </c>
      <c r="J14" s="514">
        <v>4.4103000000000003</v>
      </c>
      <c r="K14" s="514">
        <v>2.6126999999999998</v>
      </c>
      <c r="L14" s="514">
        <v>2.9836</v>
      </c>
      <c r="M14" s="515">
        <v>4.4103000000000003</v>
      </c>
      <c r="N14" s="514">
        <v>1.9305000000000001</v>
      </c>
    </row>
    <row r="17" spans="1:15" ht="12.75" customHeight="1" thickBot="1" x14ac:dyDescent="0.35">
      <c r="A17" s="10" t="s">
        <v>287</v>
      </c>
      <c r="B17" s="130"/>
      <c r="C17" s="130"/>
      <c r="D17" s="130"/>
      <c r="E17" s="130"/>
      <c r="F17" s="130"/>
      <c r="G17" s="130"/>
      <c r="H17" s="1"/>
      <c r="I17" s="8" t="s">
        <v>287</v>
      </c>
      <c r="J17" s="130"/>
      <c r="K17" s="130"/>
      <c r="L17" s="130"/>
      <c r="M17" s="130"/>
      <c r="N17" s="130"/>
      <c r="O17" s="130"/>
    </row>
    <row r="18" spans="1:15" ht="14.4" x14ac:dyDescent="0.3">
      <c r="A18" s="283"/>
      <c r="B18" s="284" t="s">
        <v>187</v>
      </c>
      <c r="C18" s="284" t="s">
        <v>137</v>
      </c>
      <c r="D18" s="284" t="s">
        <v>138</v>
      </c>
      <c r="E18" s="284" t="s">
        <v>188</v>
      </c>
      <c r="F18" s="284" t="s">
        <v>140</v>
      </c>
      <c r="G18" s="131" t="s">
        <v>141</v>
      </c>
      <c r="H18" s="27"/>
      <c r="I18" s="119"/>
      <c r="J18" s="119" t="s">
        <v>187</v>
      </c>
      <c r="K18" s="119" t="s">
        <v>137</v>
      </c>
      <c r="L18" s="119" t="s">
        <v>138</v>
      </c>
      <c r="M18" s="119" t="s">
        <v>188</v>
      </c>
      <c r="N18" s="119" t="s">
        <v>140</v>
      </c>
      <c r="O18" s="119" t="s">
        <v>141</v>
      </c>
    </row>
    <row r="19" spans="1:15" ht="12.75" customHeight="1" x14ac:dyDescent="0.3">
      <c r="A19" s="33" t="s">
        <v>151</v>
      </c>
      <c r="B19" s="120">
        <v>76</v>
      </c>
      <c r="C19" s="120">
        <v>45</v>
      </c>
      <c r="D19" s="120">
        <v>31</v>
      </c>
      <c r="E19" s="120">
        <v>28</v>
      </c>
      <c r="F19" s="120">
        <v>27</v>
      </c>
      <c r="G19" s="121">
        <v>49</v>
      </c>
      <c r="H19" s="1"/>
      <c r="I19" s="32" t="s">
        <v>151</v>
      </c>
      <c r="J19" s="120">
        <v>117</v>
      </c>
      <c r="K19" s="120">
        <v>68</v>
      </c>
      <c r="L19" s="120">
        <v>49</v>
      </c>
      <c r="M19" s="120">
        <v>46</v>
      </c>
      <c r="N19" s="120">
        <v>30</v>
      </c>
      <c r="O19" s="120">
        <v>87</v>
      </c>
    </row>
    <row r="20" spans="1:15" ht="12.75" customHeight="1" x14ac:dyDescent="0.3">
      <c r="A20" s="33" t="s">
        <v>178</v>
      </c>
      <c r="B20" s="120">
        <v>20.8</v>
      </c>
      <c r="C20" s="120">
        <v>9.6999999999999993</v>
      </c>
      <c r="D20" s="132">
        <v>23</v>
      </c>
      <c r="E20" s="120">
        <v>22.8</v>
      </c>
      <c r="F20" s="120">
        <v>5.9</v>
      </c>
      <c r="G20" s="121">
        <v>24</v>
      </c>
      <c r="H20" s="1"/>
      <c r="I20" s="32" t="s">
        <v>178</v>
      </c>
      <c r="J20" s="513">
        <v>1.4077843919860165</v>
      </c>
      <c r="K20" s="513">
        <v>1.2503617539758178</v>
      </c>
      <c r="L20" s="513">
        <v>1.4506055209230724</v>
      </c>
      <c r="M20" s="513">
        <v>1.4923115954177482</v>
      </c>
      <c r="N20" s="513">
        <v>2.2474814213318943</v>
      </c>
      <c r="O20" s="513">
        <v>1.278432627066991</v>
      </c>
    </row>
    <row r="21" spans="1:15" ht="12.75" customHeight="1" x14ac:dyDescent="0.3">
      <c r="A21" s="33" t="s">
        <v>179</v>
      </c>
      <c r="B21" s="123">
        <v>34.400599669999998</v>
      </c>
      <c r="C21" s="124">
        <v>33.085000610000002</v>
      </c>
      <c r="D21" s="123">
        <v>38.20909958</v>
      </c>
      <c r="E21" s="124">
        <v>37.61079865</v>
      </c>
      <c r="F21" s="123">
        <v>6.4805999759999997</v>
      </c>
      <c r="G21" s="85">
        <v>41.010998540000003</v>
      </c>
      <c r="H21" s="1"/>
      <c r="I21" s="32" t="s">
        <v>179</v>
      </c>
      <c r="J21" s="514">
        <v>2.5340599999999998</v>
      </c>
      <c r="K21" s="514">
        <v>2.3929500000000004</v>
      </c>
      <c r="L21" s="514">
        <v>2.6968000000000001</v>
      </c>
      <c r="M21" s="514">
        <v>2.7094500000000004</v>
      </c>
      <c r="N21" s="514">
        <v>2.6265000000000001</v>
      </c>
      <c r="O21" s="514">
        <v>2.5490600000000012</v>
      </c>
    </row>
    <row r="22" spans="1:15" ht="12.75" customHeight="1" x14ac:dyDescent="0.3">
      <c r="A22" s="33" t="s">
        <v>180</v>
      </c>
      <c r="B22" s="123">
        <v>22.944000240000001</v>
      </c>
      <c r="C22" s="123">
        <v>16.955500130000001</v>
      </c>
      <c r="D22" s="123">
        <v>27.96850061</v>
      </c>
      <c r="E22" s="124">
        <v>28.255500319999999</v>
      </c>
      <c r="F22" s="123">
        <v>1.1870000359999999</v>
      </c>
      <c r="G22" s="85">
        <v>30.771499630000001</v>
      </c>
      <c r="H22" s="1"/>
      <c r="I22" s="32" t="s">
        <v>180</v>
      </c>
      <c r="J22" s="514">
        <v>1.4431500000000002</v>
      </c>
      <c r="K22" s="514">
        <v>1.54735</v>
      </c>
      <c r="L22" s="514">
        <v>1.37985</v>
      </c>
      <c r="M22" s="514">
        <v>1.3880750000000002</v>
      </c>
      <c r="N22" s="514">
        <v>1.644825</v>
      </c>
      <c r="O22" s="514">
        <v>1.54345</v>
      </c>
    </row>
    <row r="23" spans="1:15" ht="12.75" customHeight="1" x14ac:dyDescent="0.3">
      <c r="A23" s="33" t="s">
        <v>181</v>
      </c>
      <c r="B23" s="123">
        <v>4.3229999540000001</v>
      </c>
      <c r="C23" s="124">
        <v>-0.19499999300000001</v>
      </c>
      <c r="D23" s="123">
        <v>13.48750019</v>
      </c>
      <c r="E23" s="124">
        <v>17.018000130000001</v>
      </c>
      <c r="F23" s="123">
        <v>-3.3650000100000002</v>
      </c>
      <c r="G23" s="85">
        <v>14.41599989</v>
      </c>
      <c r="H23" s="1"/>
      <c r="I23" s="32" t="s">
        <v>181</v>
      </c>
      <c r="J23" s="514">
        <v>0.81089999999999995</v>
      </c>
      <c r="K23" s="514">
        <v>0.80465000000000009</v>
      </c>
      <c r="L23" s="514">
        <v>0.81089999999999995</v>
      </c>
      <c r="M23" s="514">
        <v>0.96609999999999996</v>
      </c>
      <c r="N23" s="514">
        <v>0.39644999999999997</v>
      </c>
      <c r="O23" s="514">
        <v>1.1165499999999999</v>
      </c>
    </row>
    <row r="24" spans="1:15" ht="12.75" customHeight="1" x14ac:dyDescent="0.3">
      <c r="A24" s="33" t="s">
        <v>182</v>
      </c>
      <c r="B24" s="123">
        <v>-4.9670000080000003</v>
      </c>
      <c r="C24" s="123">
        <v>-8.5694999690000007</v>
      </c>
      <c r="D24" s="123">
        <v>-2.0647500160000001</v>
      </c>
      <c r="E24" s="124">
        <v>-1.8292499179999999</v>
      </c>
      <c r="F24" s="123">
        <v>-18.573999400000002</v>
      </c>
      <c r="G24" s="85">
        <v>-1.243499994</v>
      </c>
      <c r="H24" s="1"/>
      <c r="I24" s="32" t="s">
        <v>182</v>
      </c>
      <c r="J24" s="514">
        <v>0.15639999999999998</v>
      </c>
      <c r="K24" s="514">
        <v>7.8600000000000003E-2</v>
      </c>
      <c r="L24" s="514">
        <v>0.22189999999999999</v>
      </c>
      <c r="M24" s="514">
        <v>0.38765000000000005</v>
      </c>
      <c r="N24" s="514">
        <v>0.11860000000000001</v>
      </c>
      <c r="O24" s="514">
        <v>0.41157500000000002</v>
      </c>
    </row>
    <row r="25" spans="1:15" ht="12.75" customHeight="1" x14ac:dyDescent="0.3">
      <c r="A25" s="33" t="s">
        <v>183</v>
      </c>
      <c r="B25" s="123">
        <v>-18.628799820000001</v>
      </c>
      <c r="C25" s="123">
        <v>-19.224200060000001</v>
      </c>
      <c r="D25" s="123">
        <v>-17.354300739999999</v>
      </c>
      <c r="E25" s="124">
        <v>-18.806600759999998</v>
      </c>
      <c r="F25" s="123">
        <v>-22.155600360000001</v>
      </c>
      <c r="G25" s="85">
        <v>-6.1924999239999998</v>
      </c>
      <c r="H25" s="1"/>
      <c r="I25" s="32" t="s">
        <v>183</v>
      </c>
      <c r="J25" s="514">
        <v>0</v>
      </c>
      <c r="K25" s="514">
        <v>0</v>
      </c>
      <c r="L25" s="514">
        <v>0</v>
      </c>
      <c r="M25" s="514">
        <v>7.980000000000001E-2</v>
      </c>
      <c r="N25" s="514">
        <v>2.3220000000000005E-2</v>
      </c>
      <c r="O25" s="514">
        <v>8.9779999999999999E-2</v>
      </c>
    </row>
    <row r="26" spans="1:15" ht="12.75" customHeight="1" x14ac:dyDescent="0.3">
      <c r="A26" s="33" t="s">
        <v>184</v>
      </c>
      <c r="B26" s="123">
        <v>53.029399490000003</v>
      </c>
      <c r="C26" s="123">
        <v>52.309200670000003</v>
      </c>
      <c r="D26" s="123">
        <v>55.56340032</v>
      </c>
      <c r="E26" s="123">
        <v>56.417399410000002</v>
      </c>
      <c r="F26" s="123">
        <v>28.636200330000001</v>
      </c>
      <c r="G26" s="125">
        <v>47.203498459999999</v>
      </c>
      <c r="H26" s="1"/>
      <c r="I26" s="32" t="s">
        <v>184</v>
      </c>
      <c r="J26" s="514">
        <v>2.5340599999999998</v>
      </c>
      <c r="K26" s="514">
        <v>2.3929500000000004</v>
      </c>
      <c r="L26" s="514">
        <v>2.6968000000000001</v>
      </c>
      <c r="M26" s="514">
        <v>2.6296500000000003</v>
      </c>
      <c r="N26" s="514">
        <v>2.6032800000000003</v>
      </c>
      <c r="O26" s="514">
        <v>2.459280000000001</v>
      </c>
    </row>
    <row r="27" spans="1:15" ht="12.75" customHeight="1" thickBot="1" x14ac:dyDescent="0.35">
      <c r="A27" s="34" t="s">
        <v>185</v>
      </c>
      <c r="B27" s="127">
        <v>117.0830002</v>
      </c>
      <c r="C27" s="128">
        <v>111.1730003</v>
      </c>
      <c r="D27" s="127">
        <v>87.380998610000006</v>
      </c>
      <c r="E27" s="128">
        <v>87.380998610000006</v>
      </c>
      <c r="F27" s="127">
        <v>73.725002290000006</v>
      </c>
      <c r="G27" s="133">
        <v>81.213998790000005</v>
      </c>
      <c r="H27" s="1"/>
      <c r="I27" s="32" t="s">
        <v>185</v>
      </c>
      <c r="J27" s="514">
        <v>4.4103000000000003</v>
      </c>
      <c r="K27" s="514">
        <v>4.4103000000000003</v>
      </c>
      <c r="L27" s="514">
        <v>3.5137999999999998</v>
      </c>
      <c r="M27" s="514">
        <v>3.5137999999999998</v>
      </c>
      <c r="N27" s="514">
        <v>3.5137999999999998</v>
      </c>
      <c r="O27" s="514">
        <v>4.4096000000000002</v>
      </c>
    </row>
  </sheetData>
  <hyperlinks>
    <hyperlink ref="H2" location="Contents_Main!A1" display="Contents Tab" xr:uid="{7F8EA835-B3D0-419A-BDA9-54A3E49CB4D3}"/>
  </hyperlinks>
  <pageMargins left="0.39370078740157483" right="0" top="0.39370078740157483" bottom="0" header="0" footer="0"/>
  <pageSetup paperSize="9" scale="83" orientation="landscape"/>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104FA-CF23-4904-9FD7-0116718C2E09}">
  <sheetPr codeName="Sheet63">
    <tabColor rgb="FF00B050"/>
  </sheetPr>
  <dimension ref="A2:O27"/>
  <sheetViews>
    <sheetView showGridLines="0" topLeftCell="H1" zoomScaleNormal="100" workbookViewId="0">
      <selection activeCell="J20" sqref="J20:O27"/>
    </sheetView>
  </sheetViews>
  <sheetFormatPr defaultColWidth="14.44140625" defaultRowHeight="15" customHeight="1" x14ac:dyDescent="0.3"/>
  <cols>
    <col min="1" max="1" width="17.5546875" hidden="1" customWidth="1"/>
    <col min="2" max="7" width="19.5546875" hidden="1" customWidth="1"/>
    <col min="8" max="8" width="13.5546875" customWidth="1"/>
    <col min="9" max="9" width="23.5546875" customWidth="1"/>
    <col min="10" max="10" width="17.88671875" bestFit="1" customWidth="1"/>
    <col min="11" max="11" width="20.5546875" bestFit="1" customWidth="1"/>
    <col min="12" max="12" width="23.109375" customWidth="1"/>
    <col min="13" max="13" width="27.88671875" customWidth="1"/>
    <col min="14" max="14" width="24.109375" customWidth="1"/>
    <col min="15" max="15" width="31.88671875" customWidth="1"/>
    <col min="16" max="28" width="32.109375" bestFit="1" customWidth="1"/>
    <col min="29" max="29" width="11.109375" bestFit="1" customWidth="1"/>
    <col min="30" max="32" width="17.88671875" bestFit="1" customWidth="1"/>
    <col min="33" max="33" width="32.88671875" bestFit="1" customWidth="1"/>
    <col min="34" max="37" width="17.88671875" bestFit="1" customWidth="1"/>
    <col min="38" max="38" width="21.44140625" bestFit="1" customWidth="1"/>
    <col min="39" max="40" width="17.88671875" bestFit="1" customWidth="1"/>
    <col min="41" max="41" width="12.88671875" bestFit="1" customWidth="1"/>
    <col min="42" max="43" width="17.88671875" bestFit="1" customWidth="1"/>
    <col min="44" max="44" width="21.44140625" bestFit="1" customWidth="1"/>
  </cols>
  <sheetData>
    <row r="2" spans="1:14" ht="12.75" customHeight="1" x14ac:dyDescent="0.3">
      <c r="A2" s="10" t="s">
        <v>285</v>
      </c>
      <c r="B2" s="8"/>
      <c r="C2" s="8"/>
      <c r="D2" s="8"/>
      <c r="E2" s="8"/>
      <c r="F2" s="8"/>
      <c r="G2" s="8"/>
      <c r="H2" s="211" t="s">
        <v>128</v>
      </c>
      <c r="I2" s="10" t="s">
        <v>94</v>
      </c>
      <c r="J2" s="8"/>
      <c r="K2" s="8"/>
      <c r="L2" s="8"/>
      <c r="M2" s="8"/>
      <c r="N2" s="8"/>
    </row>
    <row r="3" spans="1:14" ht="12.75" customHeight="1" x14ac:dyDescent="0.3">
      <c r="A3" s="1"/>
      <c r="B3" s="1"/>
      <c r="C3" s="1"/>
      <c r="D3" s="1"/>
      <c r="E3" s="1"/>
      <c r="F3" s="1"/>
      <c r="G3" s="1"/>
      <c r="H3" s="1"/>
      <c r="I3" s="1"/>
      <c r="J3" s="1"/>
      <c r="K3" s="1"/>
      <c r="L3" s="1"/>
      <c r="M3" s="1"/>
      <c r="N3" s="1"/>
    </row>
    <row r="4" spans="1:14" ht="12.75" customHeight="1" thickBot="1" x14ac:dyDescent="0.35">
      <c r="A4" s="1"/>
      <c r="B4" s="1"/>
      <c r="C4" s="1"/>
      <c r="D4" s="1"/>
      <c r="E4" s="1"/>
      <c r="F4" s="1"/>
      <c r="G4" s="1"/>
      <c r="H4" s="1"/>
      <c r="I4" s="8" t="s">
        <v>286</v>
      </c>
      <c r="J4" s="1"/>
      <c r="K4" s="1"/>
      <c r="L4" s="1"/>
      <c r="M4" s="1"/>
      <c r="N4" s="1"/>
    </row>
    <row r="5" spans="1:14" ht="25.2" x14ac:dyDescent="0.3">
      <c r="A5" s="282"/>
      <c r="B5" s="240" t="s">
        <v>177</v>
      </c>
      <c r="C5" s="240" t="s">
        <v>131</v>
      </c>
      <c r="D5" s="240" t="s">
        <v>132</v>
      </c>
      <c r="E5" s="240" t="s">
        <v>133</v>
      </c>
      <c r="F5" s="37" t="s">
        <v>134</v>
      </c>
      <c r="G5" s="1"/>
      <c r="H5" s="1"/>
      <c r="I5" s="118"/>
      <c r="J5" s="119" t="s">
        <v>177</v>
      </c>
      <c r="K5" s="119" t="s">
        <v>131</v>
      </c>
      <c r="L5" s="119" t="s">
        <v>132</v>
      </c>
      <c r="M5" s="119" t="s">
        <v>133</v>
      </c>
      <c r="N5" s="119" t="s">
        <v>134</v>
      </c>
    </row>
    <row r="6" spans="1:14" ht="12.75" customHeight="1" x14ac:dyDescent="0.3">
      <c r="A6" s="33" t="s">
        <v>151</v>
      </c>
      <c r="B6" s="120">
        <v>76</v>
      </c>
      <c r="C6" s="120">
        <v>34</v>
      </c>
      <c r="D6" s="120">
        <v>8</v>
      </c>
      <c r="E6" s="120">
        <v>25</v>
      </c>
      <c r="F6" s="121">
        <v>9</v>
      </c>
      <c r="G6" s="122"/>
      <c r="H6" s="1"/>
      <c r="I6" s="32" t="s">
        <v>151</v>
      </c>
      <c r="J6" s="120">
        <v>117</v>
      </c>
      <c r="K6" s="120">
        <v>28</v>
      </c>
      <c r="L6" s="120">
        <v>33</v>
      </c>
      <c r="M6" s="120">
        <v>47</v>
      </c>
      <c r="N6" s="120">
        <v>9</v>
      </c>
    </row>
    <row r="7" spans="1:14" ht="12.75" customHeight="1" x14ac:dyDescent="0.3">
      <c r="A7" s="33" t="s">
        <v>178</v>
      </c>
      <c r="B7" s="120">
        <v>20.8</v>
      </c>
      <c r="C7" s="120">
        <v>-2.6</v>
      </c>
      <c r="D7" s="120">
        <v>27.6</v>
      </c>
      <c r="E7" s="120">
        <v>20.3</v>
      </c>
      <c r="F7" s="121">
        <v>24.3</v>
      </c>
      <c r="G7" s="122"/>
      <c r="H7" s="1"/>
      <c r="I7" s="32" t="s">
        <v>178</v>
      </c>
      <c r="J7" s="513">
        <v>2.1560760660409062</v>
      </c>
      <c r="K7" s="513">
        <v>3.5038662087277577</v>
      </c>
      <c r="L7" s="513">
        <v>1.7064992084226041</v>
      </c>
      <c r="M7" s="513">
        <v>1.9226721576460408</v>
      </c>
      <c r="N7" s="513">
        <v>2.256665904409267</v>
      </c>
    </row>
    <row r="8" spans="1:14" ht="12.75" customHeight="1" x14ac:dyDescent="0.3">
      <c r="A8" s="33" t="s">
        <v>179</v>
      </c>
      <c r="B8" s="123">
        <v>34.400599669999998</v>
      </c>
      <c r="C8" s="124">
        <v>5.1684999469999999</v>
      </c>
      <c r="D8" s="123" t="s">
        <v>199</v>
      </c>
      <c r="E8" s="124">
        <v>54.146499630000001</v>
      </c>
      <c r="F8" s="125" t="s">
        <v>199</v>
      </c>
      <c r="G8" s="122"/>
      <c r="H8" s="1"/>
      <c r="I8" s="32" t="s">
        <v>179</v>
      </c>
      <c r="J8" s="514">
        <v>3.0193400000000001</v>
      </c>
      <c r="K8" s="512">
        <v>4.5675699999999999</v>
      </c>
      <c r="L8" s="514">
        <v>2.8112400000000002</v>
      </c>
      <c r="M8" s="515">
        <v>2.7067400000000008</v>
      </c>
      <c r="N8" s="514" t="s">
        <v>199</v>
      </c>
    </row>
    <row r="9" spans="1:14" ht="12.75" customHeight="1" x14ac:dyDescent="0.3">
      <c r="A9" s="33" t="s">
        <v>180</v>
      </c>
      <c r="B9" s="123">
        <v>22.944000240000001</v>
      </c>
      <c r="C9" s="123">
        <v>0.82475000600000004</v>
      </c>
      <c r="D9" s="123">
        <v>36.691749569999999</v>
      </c>
      <c r="E9" s="124">
        <v>32.042500500000003</v>
      </c>
      <c r="F9" s="125">
        <v>32.115999219999999</v>
      </c>
      <c r="G9" s="122"/>
      <c r="H9" s="1"/>
      <c r="I9" s="32" t="s">
        <v>180</v>
      </c>
      <c r="J9" s="514">
        <v>2.2533500000000002</v>
      </c>
      <c r="K9" s="515">
        <v>2.3508</v>
      </c>
      <c r="L9" s="514">
        <v>2.0484</v>
      </c>
      <c r="M9" s="515">
        <v>2.2835000000000001</v>
      </c>
      <c r="N9" s="514">
        <v>3.0465</v>
      </c>
    </row>
    <row r="10" spans="1:14" ht="12.75" customHeight="1" x14ac:dyDescent="0.3">
      <c r="A10" s="33" t="s">
        <v>181</v>
      </c>
      <c r="B10" s="123">
        <v>4.3229999540000001</v>
      </c>
      <c r="C10" s="124">
        <v>-4.1660000090000002</v>
      </c>
      <c r="D10" s="123">
        <v>15.80750012</v>
      </c>
      <c r="E10" s="124">
        <v>20.572500229999999</v>
      </c>
      <c r="F10" s="125">
        <v>27.367000579999999</v>
      </c>
      <c r="G10" s="122"/>
      <c r="H10" s="1"/>
      <c r="I10" s="32" t="s">
        <v>181</v>
      </c>
      <c r="J10" s="514">
        <v>1.6202000000000001</v>
      </c>
      <c r="K10" s="514">
        <v>1.6188</v>
      </c>
      <c r="L10" s="514">
        <v>1.4641</v>
      </c>
      <c r="M10" s="515">
        <v>1.6432</v>
      </c>
      <c r="N10" s="514">
        <v>2.1454</v>
      </c>
    </row>
    <row r="11" spans="1:14" ht="12.75" customHeight="1" x14ac:dyDescent="0.3">
      <c r="A11" s="33" t="s">
        <v>182</v>
      </c>
      <c r="B11" s="123">
        <v>-4.9670000080000003</v>
      </c>
      <c r="C11" s="123">
        <v>-18.564250470000001</v>
      </c>
      <c r="D11" s="123">
        <v>-1.2727500199999999</v>
      </c>
      <c r="E11" s="124">
        <v>3.9600000080000002</v>
      </c>
      <c r="F11" s="125">
        <v>17.018000130000001</v>
      </c>
      <c r="G11" s="122"/>
      <c r="H11" s="1"/>
      <c r="I11" s="32" t="s">
        <v>182</v>
      </c>
      <c r="J11" s="514">
        <v>1.1897000000000002</v>
      </c>
      <c r="K11" s="515">
        <v>1.1145499999999999</v>
      </c>
      <c r="L11" s="514">
        <v>1.0240499999999999</v>
      </c>
      <c r="M11" s="515">
        <v>1.3562000000000001</v>
      </c>
      <c r="N11" s="514">
        <v>1.6543000000000001</v>
      </c>
    </row>
    <row r="12" spans="1:14" ht="12.75" customHeight="1" x14ac:dyDescent="0.3">
      <c r="A12" s="33" t="s">
        <v>183</v>
      </c>
      <c r="B12" s="123">
        <v>-18.628799820000001</v>
      </c>
      <c r="C12" s="123">
        <v>-21.246000290000001</v>
      </c>
      <c r="D12" s="123" t="s">
        <v>199</v>
      </c>
      <c r="E12" s="124">
        <v>-4.4729999300000003</v>
      </c>
      <c r="F12" s="125" t="s">
        <v>199</v>
      </c>
      <c r="G12" s="1"/>
      <c r="H12" s="1"/>
      <c r="I12" s="32" t="s">
        <v>183</v>
      </c>
      <c r="J12" s="514">
        <v>0.89017999999999997</v>
      </c>
      <c r="K12" s="514">
        <v>0.89757000000000009</v>
      </c>
      <c r="L12" s="514">
        <v>0.32926000000000011</v>
      </c>
      <c r="M12" s="515">
        <v>0.87120000000000009</v>
      </c>
      <c r="N12" s="514" t="s">
        <v>199</v>
      </c>
    </row>
    <row r="13" spans="1:14" ht="12.75" customHeight="1" x14ac:dyDescent="0.3">
      <c r="A13" s="33" t="s">
        <v>184</v>
      </c>
      <c r="B13" s="123">
        <v>53.029399490000003</v>
      </c>
      <c r="C13" s="123">
        <v>26.414500239999999</v>
      </c>
      <c r="D13" s="123" t="s">
        <v>199</v>
      </c>
      <c r="E13" s="123">
        <v>58.619499560000001</v>
      </c>
      <c r="F13" s="125" t="s">
        <v>199</v>
      </c>
      <c r="G13" s="126"/>
      <c r="H13" s="126"/>
      <c r="I13" s="32" t="s">
        <v>184</v>
      </c>
      <c r="J13" s="514">
        <v>2.1291600000000002</v>
      </c>
      <c r="K13" s="514">
        <v>3.67</v>
      </c>
      <c r="L13" s="514">
        <v>2.4819800000000001</v>
      </c>
      <c r="M13" s="514">
        <v>1.8355400000000008</v>
      </c>
      <c r="N13" s="514" t="s">
        <v>199</v>
      </c>
    </row>
    <row r="14" spans="1:14" ht="12.75" customHeight="1" thickBot="1" x14ac:dyDescent="0.35">
      <c r="A14" s="34" t="s">
        <v>185</v>
      </c>
      <c r="B14" s="127">
        <v>117.0830002</v>
      </c>
      <c r="C14" s="128">
        <v>63.95500183</v>
      </c>
      <c r="D14" s="127">
        <v>61.053998470000003</v>
      </c>
      <c r="E14" s="128">
        <v>68.996998309999995</v>
      </c>
      <c r="F14" s="129">
        <v>21.01999855</v>
      </c>
      <c r="G14" s="1"/>
      <c r="H14" s="1"/>
      <c r="I14" s="32" t="s">
        <v>185</v>
      </c>
      <c r="J14" s="514">
        <v>9.5844000000000005</v>
      </c>
      <c r="K14" s="514">
        <v>9.0728000000000009</v>
      </c>
      <c r="L14" s="514">
        <v>3.0547</v>
      </c>
      <c r="M14" s="515">
        <v>4.4096000000000002</v>
      </c>
      <c r="N14" s="514">
        <v>1.9237</v>
      </c>
    </row>
    <row r="17" spans="1:15" ht="12.75" customHeight="1" thickBot="1" x14ac:dyDescent="0.35">
      <c r="A17" s="10" t="s">
        <v>287</v>
      </c>
      <c r="B17" s="130"/>
      <c r="C17" s="130"/>
      <c r="D17" s="130"/>
      <c r="E17" s="130"/>
      <c r="F17" s="130"/>
      <c r="G17" s="130"/>
      <c r="H17" s="1"/>
      <c r="I17" s="8" t="s">
        <v>287</v>
      </c>
      <c r="J17" s="130"/>
      <c r="K17" s="130"/>
      <c r="L17" s="130"/>
      <c r="M17" s="130"/>
      <c r="N17" s="130"/>
      <c r="O17" s="130"/>
    </row>
    <row r="18" spans="1:15" ht="14.4" x14ac:dyDescent="0.3">
      <c r="A18" s="283"/>
      <c r="B18" s="284" t="s">
        <v>187</v>
      </c>
      <c r="C18" s="284" t="s">
        <v>137</v>
      </c>
      <c r="D18" s="284" t="s">
        <v>138</v>
      </c>
      <c r="E18" s="284" t="s">
        <v>188</v>
      </c>
      <c r="F18" s="284" t="s">
        <v>140</v>
      </c>
      <c r="G18" s="131" t="s">
        <v>141</v>
      </c>
      <c r="H18" s="27"/>
      <c r="I18" s="119"/>
      <c r="J18" s="119" t="s">
        <v>187</v>
      </c>
      <c r="K18" s="119" t="s">
        <v>137</v>
      </c>
      <c r="L18" s="119" t="s">
        <v>138</v>
      </c>
      <c r="M18" s="119" t="s">
        <v>188</v>
      </c>
      <c r="N18" s="119" t="s">
        <v>140</v>
      </c>
      <c r="O18" s="119" t="s">
        <v>141</v>
      </c>
    </row>
    <row r="19" spans="1:15" ht="12.75" customHeight="1" x14ac:dyDescent="0.3">
      <c r="A19" s="33" t="s">
        <v>151</v>
      </c>
      <c r="B19" s="120">
        <v>76</v>
      </c>
      <c r="C19" s="120">
        <v>45</v>
      </c>
      <c r="D19" s="120">
        <v>31</v>
      </c>
      <c r="E19" s="120">
        <v>28</v>
      </c>
      <c r="F19" s="120">
        <v>27</v>
      </c>
      <c r="G19" s="121">
        <v>49</v>
      </c>
      <c r="H19" s="1"/>
      <c r="I19" s="32" t="s">
        <v>151</v>
      </c>
      <c r="J19" s="120">
        <v>117</v>
      </c>
      <c r="K19" s="120">
        <v>68</v>
      </c>
      <c r="L19" s="120">
        <v>49</v>
      </c>
      <c r="M19" s="120">
        <v>46</v>
      </c>
      <c r="N19" s="120">
        <v>30</v>
      </c>
      <c r="O19" s="120">
        <v>87</v>
      </c>
    </row>
    <row r="20" spans="1:15" ht="12.75" customHeight="1" x14ac:dyDescent="0.3">
      <c r="A20" s="33" t="s">
        <v>178</v>
      </c>
      <c r="B20" s="120">
        <v>20.8</v>
      </c>
      <c r="C20" s="120">
        <v>9.6999999999999993</v>
      </c>
      <c r="D20" s="132">
        <v>23</v>
      </c>
      <c r="E20" s="120">
        <v>22.8</v>
      </c>
      <c r="F20" s="120">
        <v>5.9</v>
      </c>
      <c r="G20" s="121">
        <v>24</v>
      </c>
      <c r="H20" s="1"/>
      <c r="I20" s="32" t="s">
        <v>178</v>
      </c>
      <c r="J20" s="513">
        <v>2.1560760660409062</v>
      </c>
      <c r="K20" s="513">
        <v>1.8728029765027165</v>
      </c>
      <c r="L20" s="513">
        <v>2.2331302537030844</v>
      </c>
      <c r="M20" s="513">
        <v>2.2496615837140674</v>
      </c>
      <c r="N20" s="513">
        <v>3.3810188044220348</v>
      </c>
      <c r="O20" s="513">
        <v>1.9673788340669234</v>
      </c>
    </row>
    <row r="21" spans="1:15" ht="12.75" customHeight="1" x14ac:dyDescent="0.3">
      <c r="A21" s="33" t="s">
        <v>179</v>
      </c>
      <c r="B21" s="123">
        <v>34.400599669999998</v>
      </c>
      <c r="C21" s="124">
        <v>33.085000610000002</v>
      </c>
      <c r="D21" s="123">
        <v>38.20909958</v>
      </c>
      <c r="E21" s="124">
        <v>37.61079865</v>
      </c>
      <c r="F21" s="123">
        <v>6.4805999759999997</v>
      </c>
      <c r="G21" s="85">
        <v>41.010998540000003</v>
      </c>
      <c r="H21" s="1"/>
      <c r="I21" s="32" t="s">
        <v>179</v>
      </c>
      <c r="J21" s="514">
        <v>3.0193400000000001</v>
      </c>
      <c r="K21" s="514">
        <v>2.7024000000000004</v>
      </c>
      <c r="L21" s="514">
        <v>3.3567999999999998</v>
      </c>
      <c r="M21" s="514">
        <v>3.4652800000000012</v>
      </c>
      <c r="N21" s="514">
        <v>4.4518100000000018</v>
      </c>
      <c r="O21" s="514">
        <v>2.7886800000000003</v>
      </c>
    </row>
    <row r="22" spans="1:15" ht="12.75" customHeight="1" x14ac:dyDescent="0.3">
      <c r="A22" s="33" t="s">
        <v>180</v>
      </c>
      <c r="B22" s="123">
        <v>22.944000240000001</v>
      </c>
      <c r="C22" s="123">
        <v>16.955500130000001</v>
      </c>
      <c r="D22" s="123">
        <v>27.96850061</v>
      </c>
      <c r="E22" s="124">
        <v>28.255500319999999</v>
      </c>
      <c r="F22" s="123">
        <v>1.1870000359999999</v>
      </c>
      <c r="G22" s="85">
        <v>30.771499630000001</v>
      </c>
      <c r="H22" s="1"/>
      <c r="I22" s="32" t="s">
        <v>180</v>
      </c>
      <c r="J22" s="514">
        <v>2.2533500000000002</v>
      </c>
      <c r="K22" s="514">
        <v>2.0576500000000002</v>
      </c>
      <c r="L22" s="514">
        <v>2.5860500000000002</v>
      </c>
      <c r="M22" s="514">
        <v>2.7413249999999998</v>
      </c>
      <c r="N22" s="514">
        <v>3.061925</v>
      </c>
      <c r="O22" s="514">
        <v>2.1454</v>
      </c>
    </row>
    <row r="23" spans="1:15" ht="12.75" customHeight="1" x14ac:dyDescent="0.3">
      <c r="A23" s="33" t="s">
        <v>181</v>
      </c>
      <c r="B23" s="123">
        <v>4.3229999540000001</v>
      </c>
      <c r="C23" s="124">
        <v>-0.19499999300000001</v>
      </c>
      <c r="D23" s="123">
        <v>13.48750019</v>
      </c>
      <c r="E23" s="124">
        <v>17.018000130000001</v>
      </c>
      <c r="F23" s="123">
        <v>-3.3650000100000002</v>
      </c>
      <c r="G23" s="85">
        <v>14.41599989</v>
      </c>
      <c r="H23" s="1"/>
      <c r="I23" s="32" t="s">
        <v>181</v>
      </c>
      <c r="J23" s="514">
        <v>1.6202000000000001</v>
      </c>
      <c r="K23" s="514">
        <v>1.6188</v>
      </c>
      <c r="L23" s="514">
        <v>1.625</v>
      </c>
      <c r="M23" s="514">
        <v>1.5</v>
      </c>
      <c r="N23" s="514">
        <v>1.7377500000000001</v>
      </c>
      <c r="O23" s="514">
        <v>1.5885</v>
      </c>
    </row>
    <row r="24" spans="1:15" ht="12.75" customHeight="1" x14ac:dyDescent="0.3">
      <c r="A24" s="33" t="s">
        <v>182</v>
      </c>
      <c r="B24" s="123">
        <v>-4.9670000080000003</v>
      </c>
      <c r="C24" s="123">
        <v>-8.5694999690000007</v>
      </c>
      <c r="D24" s="123">
        <v>-2.0647500160000001</v>
      </c>
      <c r="E24" s="124">
        <v>-1.8292499179999999</v>
      </c>
      <c r="F24" s="123">
        <v>-18.573999400000002</v>
      </c>
      <c r="G24" s="85">
        <v>-1.243499994</v>
      </c>
      <c r="H24" s="1"/>
      <c r="I24" s="32" t="s">
        <v>182</v>
      </c>
      <c r="J24" s="514">
        <v>1.1897000000000002</v>
      </c>
      <c r="K24" s="514">
        <v>1.069175</v>
      </c>
      <c r="L24" s="514">
        <v>1.3513500000000001</v>
      </c>
      <c r="M24" s="514">
        <v>1.3093750000000002</v>
      </c>
      <c r="N24" s="514">
        <v>1.301825</v>
      </c>
      <c r="O24" s="514">
        <v>1.1304000000000001</v>
      </c>
    </row>
    <row r="25" spans="1:15" ht="12.75" customHeight="1" x14ac:dyDescent="0.3">
      <c r="A25" s="33" t="s">
        <v>183</v>
      </c>
      <c r="B25" s="123">
        <v>-18.628799820000001</v>
      </c>
      <c r="C25" s="123">
        <v>-19.224200060000001</v>
      </c>
      <c r="D25" s="123">
        <v>-17.354300739999999</v>
      </c>
      <c r="E25" s="124">
        <v>-18.806600759999998</v>
      </c>
      <c r="F25" s="123">
        <v>-22.155600360000001</v>
      </c>
      <c r="G25" s="85">
        <v>-6.1924999239999998</v>
      </c>
      <c r="H25" s="1"/>
      <c r="I25" s="32" t="s">
        <v>183</v>
      </c>
      <c r="J25" s="514">
        <v>0.89017999999999997</v>
      </c>
      <c r="K25" s="514">
        <v>0.47423000000000004</v>
      </c>
      <c r="L25" s="514">
        <v>0.98699999999999999</v>
      </c>
      <c r="M25" s="514">
        <v>0.98180999999999996</v>
      </c>
      <c r="N25" s="514">
        <v>0.90762000000000009</v>
      </c>
      <c r="O25" s="514">
        <v>0.86752000000000007</v>
      </c>
    </row>
    <row r="26" spans="1:15" ht="12.75" customHeight="1" x14ac:dyDescent="0.3">
      <c r="A26" s="33" t="s">
        <v>184</v>
      </c>
      <c r="B26" s="123">
        <v>53.029399490000003</v>
      </c>
      <c r="C26" s="123">
        <v>52.309200670000003</v>
      </c>
      <c r="D26" s="123">
        <v>55.56340032</v>
      </c>
      <c r="E26" s="123">
        <v>56.417399410000002</v>
      </c>
      <c r="F26" s="123">
        <v>28.636200330000001</v>
      </c>
      <c r="G26" s="125">
        <v>47.203498459999999</v>
      </c>
      <c r="H26" s="1"/>
      <c r="I26" s="32" t="s">
        <v>184</v>
      </c>
      <c r="J26" s="514">
        <v>2.1291600000000002</v>
      </c>
      <c r="K26" s="514">
        <v>2.2281700000000004</v>
      </c>
      <c r="L26" s="514">
        <v>2.3697999999999997</v>
      </c>
      <c r="M26" s="514">
        <v>2.4834700000000014</v>
      </c>
      <c r="N26" s="514">
        <v>3.5441900000000017</v>
      </c>
      <c r="O26" s="514">
        <v>1.9211600000000002</v>
      </c>
    </row>
    <row r="27" spans="1:15" ht="12.75" customHeight="1" thickBot="1" x14ac:dyDescent="0.35">
      <c r="A27" s="34" t="s">
        <v>185</v>
      </c>
      <c r="B27" s="127">
        <v>117.0830002</v>
      </c>
      <c r="C27" s="128">
        <v>111.1730003</v>
      </c>
      <c r="D27" s="127">
        <v>87.380998610000006</v>
      </c>
      <c r="E27" s="128">
        <v>87.380998610000006</v>
      </c>
      <c r="F27" s="127">
        <v>73.725002290000006</v>
      </c>
      <c r="G27" s="133">
        <v>81.213998790000005</v>
      </c>
      <c r="H27" s="1"/>
      <c r="I27" s="32" t="s">
        <v>185</v>
      </c>
      <c r="J27" s="514">
        <v>9.5844000000000005</v>
      </c>
      <c r="K27" s="514">
        <v>4.4103000000000003</v>
      </c>
      <c r="L27" s="514">
        <v>9.0728000000000009</v>
      </c>
      <c r="M27" s="514">
        <v>8.6979000000000006</v>
      </c>
      <c r="N27" s="514">
        <v>9.5784000000000002</v>
      </c>
      <c r="O27" s="514">
        <v>4.4103000000000003</v>
      </c>
    </row>
  </sheetData>
  <hyperlinks>
    <hyperlink ref="H2" location="Contents_Main!A1" display="Contents Tab" xr:uid="{09F023E3-D821-414C-946D-8383EDB8A7C4}"/>
  </hyperlinks>
  <pageMargins left="0.39370078740157483" right="0" top="0.39370078740157483" bottom="0" header="0" footer="0"/>
  <pageSetup paperSize="9" scale="83" orientation="landscape"/>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AA75C-0232-40F2-A379-D027E1F1244C}">
  <sheetPr codeName="Sheet64">
    <tabColor rgb="FF00B050"/>
  </sheetPr>
  <dimension ref="A2:O27"/>
  <sheetViews>
    <sheetView showGridLines="0" topLeftCell="H1" zoomScaleNormal="100" workbookViewId="0">
      <selection activeCell="I3" sqref="I3"/>
    </sheetView>
  </sheetViews>
  <sheetFormatPr defaultColWidth="14.44140625" defaultRowHeight="15" customHeight="1" x14ac:dyDescent="0.3"/>
  <cols>
    <col min="1" max="1" width="17.5546875" hidden="1" customWidth="1"/>
    <col min="2" max="7" width="19.5546875" hidden="1" customWidth="1"/>
    <col min="8" max="8" width="13.5546875" customWidth="1"/>
    <col min="9" max="9" width="22.44140625" customWidth="1"/>
    <col min="10" max="10" width="17.88671875" bestFit="1" customWidth="1"/>
    <col min="11" max="11" width="18.88671875" customWidth="1"/>
    <col min="12" max="12" width="23.109375" customWidth="1"/>
    <col min="13" max="13" width="26.88671875" customWidth="1"/>
    <col min="14" max="14" width="26.5546875" customWidth="1"/>
    <col min="15" max="15" width="25.44140625" customWidth="1"/>
    <col min="16" max="28" width="32.109375" bestFit="1" customWidth="1"/>
    <col min="29" max="29" width="11.109375" bestFit="1" customWidth="1"/>
    <col min="30" max="32" width="17.88671875" bestFit="1" customWidth="1"/>
    <col min="33" max="33" width="32.88671875" bestFit="1" customWidth="1"/>
    <col min="34" max="37" width="17.88671875" bestFit="1" customWidth="1"/>
    <col min="38" max="38" width="21.44140625" bestFit="1" customWidth="1"/>
    <col min="39" max="40" width="17.88671875" bestFit="1" customWidth="1"/>
    <col min="41" max="41" width="12.88671875" bestFit="1" customWidth="1"/>
    <col min="42" max="43" width="17.88671875" bestFit="1" customWidth="1"/>
    <col min="44" max="44" width="21.44140625" bestFit="1" customWidth="1"/>
  </cols>
  <sheetData>
    <row r="2" spans="1:15" ht="12.75" customHeight="1" x14ac:dyDescent="0.3">
      <c r="A2" s="10" t="s">
        <v>285</v>
      </c>
      <c r="B2" s="8"/>
      <c r="C2" s="8"/>
      <c r="D2" s="8"/>
      <c r="E2" s="8"/>
      <c r="F2" s="8"/>
      <c r="G2" s="8"/>
      <c r="H2" s="211" t="s">
        <v>128</v>
      </c>
      <c r="I2" s="10" t="s">
        <v>95</v>
      </c>
      <c r="J2" s="8"/>
      <c r="K2" s="8"/>
      <c r="L2" s="8"/>
      <c r="M2" s="8"/>
      <c r="N2" s="8"/>
    </row>
    <row r="3" spans="1:15" ht="12.75" customHeight="1" x14ac:dyDescent="0.3">
      <c r="A3" s="1"/>
      <c r="B3" s="1"/>
      <c r="C3" s="1"/>
      <c r="D3" s="1"/>
      <c r="E3" s="1"/>
      <c r="F3" s="1"/>
      <c r="G3" s="1"/>
      <c r="H3" s="1"/>
      <c r="I3" s="1"/>
      <c r="J3" s="1"/>
      <c r="K3" s="1"/>
      <c r="L3" s="1"/>
      <c r="M3" s="1"/>
      <c r="N3" s="1"/>
      <c r="O3" t="s">
        <v>288</v>
      </c>
    </row>
    <row r="4" spans="1:15" ht="12.75" customHeight="1" thickBot="1" x14ac:dyDescent="0.35">
      <c r="A4" s="1"/>
      <c r="B4" s="1"/>
      <c r="C4" s="1"/>
      <c r="D4" s="1"/>
      <c r="E4" s="1"/>
      <c r="F4" s="1"/>
      <c r="G4" s="1"/>
      <c r="H4" s="1"/>
      <c r="I4" s="8" t="s">
        <v>286</v>
      </c>
      <c r="J4" s="1"/>
      <c r="K4" s="1"/>
      <c r="L4" s="1"/>
      <c r="M4" s="1"/>
      <c r="N4" s="1"/>
    </row>
    <row r="5" spans="1:15" ht="25.2" x14ac:dyDescent="0.3">
      <c r="A5" s="282"/>
      <c r="B5" s="240" t="s">
        <v>177</v>
      </c>
      <c r="C5" s="240" t="s">
        <v>131</v>
      </c>
      <c r="D5" s="240" t="s">
        <v>132</v>
      </c>
      <c r="E5" s="240" t="s">
        <v>133</v>
      </c>
      <c r="F5" s="37" t="s">
        <v>134</v>
      </c>
      <c r="G5" s="1"/>
      <c r="H5" s="1"/>
      <c r="I5" s="118"/>
      <c r="J5" s="119" t="s">
        <v>177</v>
      </c>
      <c r="K5" s="119" t="s">
        <v>131</v>
      </c>
      <c r="L5" s="119" t="s">
        <v>132</v>
      </c>
      <c r="M5" s="119" t="s">
        <v>133</v>
      </c>
      <c r="N5" s="119" t="s">
        <v>134</v>
      </c>
    </row>
    <row r="6" spans="1:15" ht="12.75" customHeight="1" x14ac:dyDescent="0.3">
      <c r="A6" s="33" t="s">
        <v>151</v>
      </c>
      <c r="B6" s="120">
        <v>76</v>
      </c>
      <c r="C6" s="120">
        <v>34</v>
      </c>
      <c r="D6" s="120">
        <v>8</v>
      </c>
      <c r="E6" s="120">
        <v>25</v>
      </c>
      <c r="F6" s="121">
        <v>9</v>
      </c>
      <c r="G6" s="122"/>
      <c r="H6" s="1"/>
      <c r="I6" s="32" t="s">
        <v>151</v>
      </c>
      <c r="J6" s="120">
        <v>120</v>
      </c>
      <c r="K6" s="120">
        <v>23</v>
      </c>
      <c r="L6" s="120">
        <v>34</v>
      </c>
      <c r="M6" s="120">
        <v>51</v>
      </c>
      <c r="N6" s="120">
        <v>12</v>
      </c>
    </row>
    <row r="7" spans="1:15" ht="12.75" customHeight="1" x14ac:dyDescent="0.3">
      <c r="A7" s="33" t="s">
        <v>178</v>
      </c>
      <c r="B7" s="120">
        <v>20.8</v>
      </c>
      <c r="C7" s="120">
        <v>-2.6</v>
      </c>
      <c r="D7" s="120">
        <v>27.6</v>
      </c>
      <c r="E7" s="120">
        <v>20.3</v>
      </c>
      <c r="F7" s="121">
        <v>24.3</v>
      </c>
      <c r="G7" s="122"/>
      <c r="H7" s="1"/>
      <c r="I7" s="32" t="s">
        <v>178</v>
      </c>
      <c r="J7" s="219">
        <v>0.16217727884541144</v>
      </c>
      <c r="K7" s="219">
        <v>0.24080599402077518</v>
      </c>
      <c r="L7" s="219">
        <v>0.16060750481765362</v>
      </c>
      <c r="M7" s="219">
        <v>0.12953034260499385</v>
      </c>
      <c r="N7" s="219">
        <v>0.18025265922624367</v>
      </c>
    </row>
    <row r="8" spans="1:15" ht="12.75" customHeight="1" x14ac:dyDescent="0.3">
      <c r="A8" s="33" t="s">
        <v>179</v>
      </c>
      <c r="B8" s="123">
        <v>34.400599669999998</v>
      </c>
      <c r="C8" s="124">
        <v>5.1684999469999999</v>
      </c>
      <c r="D8" s="123" t="s">
        <v>199</v>
      </c>
      <c r="E8" s="124">
        <v>54.146499630000001</v>
      </c>
      <c r="F8" s="125" t="s">
        <v>199</v>
      </c>
      <c r="G8" s="122"/>
      <c r="H8" s="1"/>
      <c r="I8" s="32" t="s">
        <v>179</v>
      </c>
      <c r="J8" s="220">
        <v>0.27089999999999997</v>
      </c>
      <c r="K8" s="218">
        <v>0.24540000000000009</v>
      </c>
      <c r="L8" s="220">
        <v>0.28864999999999996</v>
      </c>
      <c r="M8" s="221">
        <v>0.2737</v>
      </c>
      <c r="N8" s="220">
        <v>0.30076000000000003</v>
      </c>
    </row>
    <row r="9" spans="1:15" ht="12.75" customHeight="1" x14ac:dyDescent="0.3">
      <c r="A9" s="33" t="s">
        <v>180</v>
      </c>
      <c r="B9" s="123">
        <v>22.944000240000001</v>
      </c>
      <c r="C9" s="123">
        <v>0.82475000600000004</v>
      </c>
      <c r="D9" s="123">
        <v>36.691749569999999</v>
      </c>
      <c r="E9" s="124">
        <v>32.042500500000003</v>
      </c>
      <c r="F9" s="125">
        <v>32.115999219999999</v>
      </c>
      <c r="G9" s="122"/>
      <c r="H9" s="1"/>
      <c r="I9" s="32" t="s">
        <v>180</v>
      </c>
      <c r="J9" s="220">
        <v>0.19919999999999999</v>
      </c>
      <c r="K9" s="221">
        <v>0.17080000000000001</v>
      </c>
      <c r="L9" s="220">
        <v>0.17722499999999999</v>
      </c>
      <c r="M9" s="221">
        <v>0.21759999999999999</v>
      </c>
      <c r="N9" s="220">
        <v>0.21159999999999998</v>
      </c>
    </row>
    <row r="10" spans="1:15" ht="12.75" customHeight="1" x14ac:dyDescent="0.3">
      <c r="A10" s="33" t="s">
        <v>181</v>
      </c>
      <c r="B10" s="123">
        <v>4.3229999540000001</v>
      </c>
      <c r="C10" s="124">
        <v>-4.1660000090000002</v>
      </c>
      <c r="D10" s="123">
        <v>15.80750012</v>
      </c>
      <c r="E10" s="124">
        <v>20.572500229999999</v>
      </c>
      <c r="F10" s="125">
        <v>27.367000579999999</v>
      </c>
      <c r="G10" s="122"/>
      <c r="H10" s="1"/>
      <c r="I10" s="32" t="s">
        <v>181</v>
      </c>
      <c r="J10" s="220">
        <v>0.10464999999999999</v>
      </c>
      <c r="K10" s="220">
        <v>4.4999999999999998E-2</v>
      </c>
      <c r="L10" s="220">
        <v>0.1009</v>
      </c>
      <c r="M10" s="221">
        <v>0.1055</v>
      </c>
      <c r="N10" s="220">
        <v>0.16675000000000001</v>
      </c>
    </row>
    <row r="11" spans="1:15" ht="12.75" customHeight="1" x14ac:dyDescent="0.3">
      <c r="A11" s="33" t="s">
        <v>182</v>
      </c>
      <c r="B11" s="123">
        <v>-4.9670000080000003</v>
      </c>
      <c r="C11" s="123">
        <v>-18.564250470000001</v>
      </c>
      <c r="D11" s="123">
        <v>-1.2727500199999999</v>
      </c>
      <c r="E11" s="124">
        <v>3.9600000080000002</v>
      </c>
      <c r="F11" s="125">
        <v>17.018000130000001</v>
      </c>
      <c r="G11" s="122"/>
      <c r="H11" s="1"/>
      <c r="I11" s="32" t="s">
        <v>182</v>
      </c>
      <c r="J11" s="220">
        <v>3.3000000000000002E-2</v>
      </c>
      <c r="K11" s="221">
        <v>0</v>
      </c>
      <c r="L11" s="220">
        <v>5.4000000000000003E-3</v>
      </c>
      <c r="M11" s="221">
        <v>3.8600000000000002E-2</v>
      </c>
      <c r="N11" s="220">
        <v>0.11144999999999999</v>
      </c>
    </row>
    <row r="12" spans="1:15" ht="12.75" customHeight="1" x14ac:dyDescent="0.3">
      <c r="A12" s="33" t="s">
        <v>183</v>
      </c>
      <c r="B12" s="123">
        <v>-18.628799820000001</v>
      </c>
      <c r="C12" s="123">
        <v>-21.246000290000001</v>
      </c>
      <c r="D12" s="123" t="s">
        <v>199</v>
      </c>
      <c r="E12" s="124">
        <v>-4.4729999300000003</v>
      </c>
      <c r="F12" s="125" t="s">
        <v>199</v>
      </c>
      <c r="G12" s="1"/>
      <c r="H12" s="1"/>
      <c r="I12" s="32" t="s">
        <v>183</v>
      </c>
      <c r="J12" s="220">
        <v>-1.4789999999999996E-2</v>
      </c>
      <c r="K12" s="220">
        <v>-3.5399999999999994E-2</v>
      </c>
      <c r="L12" s="220">
        <v>-5.1700000000000003E-2</v>
      </c>
      <c r="M12" s="221">
        <v>6.4000000000000059E-4</v>
      </c>
      <c r="N12" s="220">
        <v>7.911E-2</v>
      </c>
    </row>
    <row r="13" spans="1:15" ht="12.75" customHeight="1" x14ac:dyDescent="0.3">
      <c r="A13" s="33" t="s">
        <v>184</v>
      </c>
      <c r="B13" s="123">
        <v>53.029399490000003</v>
      </c>
      <c r="C13" s="123">
        <v>26.414500239999999</v>
      </c>
      <c r="D13" s="123" t="s">
        <v>199</v>
      </c>
      <c r="E13" s="123">
        <v>58.619499560000001</v>
      </c>
      <c r="F13" s="125" t="s">
        <v>199</v>
      </c>
      <c r="G13" s="126"/>
      <c r="H13" s="126"/>
      <c r="I13" s="32" t="s">
        <v>184</v>
      </c>
      <c r="J13" s="220">
        <v>0.28568999999999994</v>
      </c>
      <c r="K13" s="220">
        <v>0.28080000000000011</v>
      </c>
      <c r="L13" s="220">
        <v>0.34034999999999999</v>
      </c>
      <c r="M13" s="220">
        <v>0.27306000000000002</v>
      </c>
      <c r="N13" s="220">
        <v>0.22165000000000001</v>
      </c>
    </row>
    <row r="14" spans="1:15" ht="12.75" customHeight="1" thickBot="1" x14ac:dyDescent="0.35">
      <c r="A14" s="34" t="s">
        <v>185</v>
      </c>
      <c r="B14" s="127">
        <v>117.0830002</v>
      </c>
      <c r="C14" s="128">
        <v>63.95500183</v>
      </c>
      <c r="D14" s="127">
        <v>61.053998470000003</v>
      </c>
      <c r="E14" s="128">
        <v>68.996998309999995</v>
      </c>
      <c r="F14" s="129">
        <v>21.01999855</v>
      </c>
      <c r="G14" s="1"/>
      <c r="H14" s="1"/>
      <c r="I14" s="32" t="s">
        <v>185</v>
      </c>
      <c r="J14" s="220">
        <v>0.84489999999999998</v>
      </c>
      <c r="K14" s="220">
        <v>0.6361</v>
      </c>
      <c r="L14" s="220">
        <v>0.64090000000000003</v>
      </c>
      <c r="M14" s="221">
        <v>0.47420000000000001</v>
      </c>
      <c r="N14" s="220">
        <v>0.2329</v>
      </c>
    </row>
    <row r="17" spans="1:15" ht="12.75" customHeight="1" thickBot="1" x14ac:dyDescent="0.35">
      <c r="A17" s="10" t="s">
        <v>287</v>
      </c>
      <c r="B17" s="130"/>
      <c r="C17" s="130"/>
      <c r="D17" s="130"/>
      <c r="E17" s="130"/>
      <c r="F17" s="130"/>
      <c r="G17" s="130"/>
      <c r="H17" s="1"/>
      <c r="I17" s="8" t="s">
        <v>287</v>
      </c>
      <c r="J17" s="130"/>
      <c r="K17" s="130"/>
      <c r="L17" s="130"/>
      <c r="M17" s="130"/>
      <c r="N17" s="130"/>
      <c r="O17" s="130"/>
    </row>
    <row r="18" spans="1:15" ht="14.4" x14ac:dyDescent="0.3">
      <c r="A18" s="283"/>
      <c r="B18" s="284" t="s">
        <v>187</v>
      </c>
      <c r="C18" s="284" t="s">
        <v>137</v>
      </c>
      <c r="D18" s="284" t="s">
        <v>138</v>
      </c>
      <c r="E18" s="284" t="s">
        <v>188</v>
      </c>
      <c r="F18" s="284" t="s">
        <v>140</v>
      </c>
      <c r="G18" s="131" t="s">
        <v>141</v>
      </c>
      <c r="H18" s="27"/>
      <c r="I18" s="119"/>
      <c r="J18" s="119" t="s">
        <v>187</v>
      </c>
      <c r="K18" s="119" t="s">
        <v>137</v>
      </c>
      <c r="L18" s="119" t="s">
        <v>138</v>
      </c>
      <c r="M18" s="119" t="s">
        <v>188</v>
      </c>
      <c r="N18" s="119" t="s">
        <v>140</v>
      </c>
      <c r="O18" s="119" t="s">
        <v>141</v>
      </c>
    </row>
    <row r="19" spans="1:15" ht="12.75" customHeight="1" x14ac:dyDescent="0.3">
      <c r="A19" s="33" t="s">
        <v>151</v>
      </c>
      <c r="B19" s="120">
        <v>76</v>
      </c>
      <c r="C19" s="120">
        <v>45</v>
      </c>
      <c r="D19" s="120">
        <v>31</v>
      </c>
      <c r="E19" s="120">
        <v>28</v>
      </c>
      <c r="F19" s="120">
        <v>27</v>
      </c>
      <c r="G19" s="121">
        <v>49</v>
      </c>
      <c r="H19" s="1"/>
      <c r="I19" s="32" t="s">
        <v>151</v>
      </c>
      <c r="J19" s="120">
        <v>120</v>
      </c>
      <c r="K19" s="120">
        <v>68</v>
      </c>
      <c r="L19" s="120">
        <v>52</v>
      </c>
      <c r="M19" s="120">
        <v>45</v>
      </c>
      <c r="N19" s="120">
        <v>30</v>
      </c>
      <c r="O19" s="120">
        <v>90</v>
      </c>
    </row>
    <row r="20" spans="1:15" ht="12.75" customHeight="1" x14ac:dyDescent="0.3">
      <c r="A20" s="33" t="s">
        <v>178</v>
      </c>
      <c r="B20" s="120">
        <v>20.8</v>
      </c>
      <c r="C20" s="120">
        <v>9.6999999999999993</v>
      </c>
      <c r="D20" s="132">
        <v>23</v>
      </c>
      <c r="E20" s="120">
        <v>22.8</v>
      </c>
      <c r="F20" s="120">
        <v>5.9</v>
      </c>
      <c r="G20" s="121">
        <v>24</v>
      </c>
      <c r="H20" s="1"/>
      <c r="I20" s="32" t="s">
        <v>178</v>
      </c>
      <c r="J20" s="219">
        <v>0.16217727884541144</v>
      </c>
      <c r="K20" s="219">
        <v>0.17099124797423393</v>
      </c>
      <c r="L20" s="219">
        <v>0.16017254605685594</v>
      </c>
      <c r="M20" s="219">
        <v>0.15861097011402325</v>
      </c>
      <c r="N20" s="219">
        <v>0.18539244676285271</v>
      </c>
      <c r="O20" s="219">
        <v>0.15708440742710073</v>
      </c>
    </row>
    <row r="21" spans="1:15" ht="12.75" customHeight="1" x14ac:dyDescent="0.3">
      <c r="A21" s="33" t="s">
        <v>179</v>
      </c>
      <c r="B21" s="123">
        <v>34.400599669999998</v>
      </c>
      <c r="C21" s="124">
        <v>33.085000610000002</v>
      </c>
      <c r="D21" s="123">
        <v>38.20909958</v>
      </c>
      <c r="E21" s="124">
        <v>37.61079865</v>
      </c>
      <c r="F21" s="123">
        <v>6.4805999759999997</v>
      </c>
      <c r="G21" s="85">
        <v>41.010998540000003</v>
      </c>
      <c r="H21" s="1"/>
      <c r="I21" s="32" t="s">
        <v>179</v>
      </c>
      <c r="J21" s="220">
        <v>0.27089999999999997</v>
      </c>
      <c r="K21" s="220">
        <v>0.27089999999999997</v>
      </c>
      <c r="L21" s="220">
        <v>0.30076000000000003</v>
      </c>
      <c r="M21" s="220">
        <v>0.31587999999999994</v>
      </c>
      <c r="N21" s="220">
        <v>0.26240000000000008</v>
      </c>
      <c r="O21" s="220">
        <v>0.28376000000000007</v>
      </c>
    </row>
    <row r="22" spans="1:15" ht="12.75" customHeight="1" x14ac:dyDescent="0.3">
      <c r="A22" s="33" t="s">
        <v>180</v>
      </c>
      <c r="B22" s="123">
        <v>22.944000240000001</v>
      </c>
      <c r="C22" s="123">
        <v>16.955500130000001</v>
      </c>
      <c r="D22" s="123">
        <v>27.96850061</v>
      </c>
      <c r="E22" s="124">
        <v>28.255500319999999</v>
      </c>
      <c r="F22" s="123">
        <v>1.1870000359999999</v>
      </c>
      <c r="G22" s="85">
        <v>30.771499630000001</v>
      </c>
      <c r="H22" s="1"/>
      <c r="I22" s="32" t="s">
        <v>180</v>
      </c>
      <c r="J22" s="220">
        <v>0.19919999999999999</v>
      </c>
      <c r="K22" s="220">
        <v>0.20947499999999999</v>
      </c>
      <c r="L22" s="220">
        <v>0.17645</v>
      </c>
      <c r="M22" s="220">
        <v>0.17265</v>
      </c>
      <c r="N22" s="220">
        <v>0.19412499999999999</v>
      </c>
      <c r="O22" s="220">
        <v>0.20369999999999999</v>
      </c>
    </row>
    <row r="23" spans="1:15" ht="12.75" customHeight="1" x14ac:dyDescent="0.3">
      <c r="A23" s="33" t="s">
        <v>181</v>
      </c>
      <c r="B23" s="123">
        <v>4.3229999540000001</v>
      </c>
      <c r="C23" s="124">
        <v>-0.19499999300000001</v>
      </c>
      <c r="D23" s="123">
        <v>13.48750019</v>
      </c>
      <c r="E23" s="124">
        <v>17.018000130000001</v>
      </c>
      <c r="F23" s="123">
        <v>-3.3650000100000002</v>
      </c>
      <c r="G23" s="85">
        <v>14.41599989</v>
      </c>
      <c r="H23" s="1"/>
      <c r="I23" s="32" t="s">
        <v>181</v>
      </c>
      <c r="J23" s="220">
        <v>0.10464999999999999</v>
      </c>
      <c r="K23" s="220">
        <v>0.10925</v>
      </c>
      <c r="L23" s="220">
        <v>0.1018</v>
      </c>
      <c r="M23" s="220">
        <v>9.98E-2</v>
      </c>
      <c r="N23" s="220">
        <v>0.14234999999999998</v>
      </c>
      <c r="O23" s="220">
        <v>0.10255</v>
      </c>
    </row>
    <row r="24" spans="1:15" ht="12.75" customHeight="1" x14ac:dyDescent="0.3">
      <c r="A24" s="33" t="s">
        <v>182</v>
      </c>
      <c r="B24" s="123">
        <v>-4.9670000080000003</v>
      </c>
      <c r="C24" s="123">
        <v>-8.5694999690000007</v>
      </c>
      <c r="D24" s="123">
        <v>-2.0647500160000001</v>
      </c>
      <c r="E24" s="124">
        <v>-1.8292499179999999</v>
      </c>
      <c r="F24" s="123">
        <v>-18.573999400000002</v>
      </c>
      <c r="G24" s="85">
        <v>-1.243499994</v>
      </c>
      <c r="H24" s="1"/>
      <c r="I24" s="32" t="s">
        <v>182</v>
      </c>
      <c r="J24" s="220">
        <v>3.3000000000000002E-2</v>
      </c>
      <c r="K24" s="220">
        <v>1.8850000000000002E-2</v>
      </c>
      <c r="L24" s="220">
        <v>4.5149999999999996E-2</v>
      </c>
      <c r="M24" s="220">
        <v>3.9800000000000002E-2</v>
      </c>
      <c r="N24" s="220">
        <v>3.32E-2</v>
      </c>
      <c r="O24" s="220">
        <v>2.2224999999999998E-2</v>
      </c>
    </row>
    <row r="25" spans="1:15" ht="12.75" customHeight="1" x14ac:dyDescent="0.3">
      <c r="A25" s="33" t="s">
        <v>183</v>
      </c>
      <c r="B25" s="123">
        <v>-18.628799820000001</v>
      </c>
      <c r="C25" s="123">
        <v>-19.224200060000001</v>
      </c>
      <c r="D25" s="123">
        <v>-17.354300739999999</v>
      </c>
      <c r="E25" s="124">
        <v>-18.806600759999998</v>
      </c>
      <c r="F25" s="123">
        <v>-22.155600360000001</v>
      </c>
      <c r="G25" s="85">
        <v>-6.1924999239999998</v>
      </c>
      <c r="H25" s="1"/>
      <c r="I25" s="32" t="s">
        <v>183</v>
      </c>
      <c r="J25" s="220">
        <v>-1.4789999999999996E-2</v>
      </c>
      <c r="K25" s="220">
        <v>-3.032E-2</v>
      </c>
      <c r="L25" s="220">
        <v>-1.1169999999999991E-2</v>
      </c>
      <c r="M25" s="220">
        <v>-7.239999999999993E-3</v>
      </c>
      <c r="N25" s="220">
        <v>-1.8E-3</v>
      </c>
      <c r="O25" s="220">
        <v>-2.4460000000000003E-2</v>
      </c>
    </row>
    <row r="26" spans="1:15" ht="12.75" customHeight="1" x14ac:dyDescent="0.3">
      <c r="A26" s="33" t="s">
        <v>184</v>
      </c>
      <c r="B26" s="123">
        <v>53.029399490000003</v>
      </c>
      <c r="C26" s="123">
        <v>52.309200670000003</v>
      </c>
      <c r="D26" s="123">
        <v>55.56340032</v>
      </c>
      <c r="E26" s="123">
        <v>56.417399410000002</v>
      </c>
      <c r="F26" s="123">
        <v>28.636200330000001</v>
      </c>
      <c r="G26" s="125">
        <v>47.203498459999999</v>
      </c>
      <c r="H26" s="1"/>
      <c r="I26" s="32" t="s">
        <v>184</v>
      </c>
      <c r="J26" s="220">
        <v>0.28568999999999994</v>
      </c>
      <c r="K26" s="220">
        <v>0.30121999999999999</v>
      </c>
      <c r="L26" s="220">
        <v>0.31193000000000004</v>
      </c>
      <c r="M26" s="220">
        <v>0.32311999999999991</v>
      </c>
      <c r="N26" s="220">
        <v>0.2642000000000001</v>
      </c>
      <c r="O26" s="220">
        <v>0.30822000000000005</v>
      </c>
    </row>
    <row r="27" spans="1:15" ht="12.75" customHeight="1" thickBot="1" x14ac:dyDescent="0.35">
      <c r="A27" s="34" t="s">
        <v>185</v>
      </c>
      <c r="B27" s="127">
        <v>117.0830002</v>
      </c>
      <c r="C27" s="128">
        <v>111.1730003</v>
      </c>
      <c r="D27" s="127">
        <v>87.380998610000006</v>
      </c>
      <c r="E27" s="128">
        <v>87.380998610000006</v>
      </c>
      <c r="F27" s="127">
        <v>73.725002290000006</v>
      </c>
      <c r="G27" s="133">
        <v>81.213998790000005</v>
      </c>
      <c r="H27" s="1"/>
      <c r="I27" s="32" t="s">
        <v>185</v>
      </c>
      <c r="J27" s="220">
        <v>0.84489999999999998</v>
      </c>
      <c r="K27" s="220">
        <v>0.69450000000000001</v>
      </c>
      <c r="L27" s="220">
        <v>0.6361</v>
      </c>
      <c r="M27" s="220">
        <v>0.60919999999999996</v>
      </c>
      <c r="N27" s="220">
        <v>0.6361</v>
      </c>
      <c r="O27" s="220">
        <v>0.69450000000000001</v>
      </c>
    </row>
  </sheetData>
  <hyperlinks>
    <hyperlink ref="H2" location="Contents_Main!A1" display="Contents Tab" xr:uid="{B386AA7A-D18D-4B54-9FDA-E47FA34C829A}"/>
  </hyperlinks>
  <pageMargins left="0.39370078740157483" right="0" top="0.39370078740157483" bottom="0" header="0" footer="0"/>
  <pageSetup paperSize="9" scale="83" orientation="landscape"/>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784CD-61F0-4F7F-BF42-8F2055D93150}">
  <sheetPr codeName="Sheet65">
    <tabColor rgb="FF00B050"/>
  </sheetPr>
  <dimension ref="A2:O27"/>
  <sheetViews>
    <sheetView showGridLines="0" topLeftCell="H1" zoomScaleNormal="100" workbookViewId="0">
      <selection activeCell="J20" sqref="J20:O27"/>
    </sheetView>
  </sheetViews>
  <sheetFormatPr defaultColWidth="14.44140625" defaultRowHeight="15" customHeight="1" x14ac:dyDescent="0.3"/>
  <cols>
    <col min="1" max="1" width="17.5546875" hidden="1" customWidth="1"/>
    <col min="2" max="7" width="19.5546875" hidden="1" customWidth="1"/>
    <col min="8" max="8" width="13.5546875" customWidth="1"/>
    <col min="9" max="9" width="18.88671875" customWidth="1"/>
    <col min="10" max="10" width="17.88671875" bestFit="1" customWidth="1"/>
    <col min="11" max="11" width="22.109375" customWidth="1"/>
    <col min="12" max="12" width="26.88671875" customWidth="1"/>
    <col min="13" max="13" width="20.44140625" bestFit="1" customWidth="1"/>
    <col min="14" max="14" width="26" customWidth="1"/>
    <col min="15" max="15" width="26.88671875" customWidth="1"/>
    <col min="16" max="28" width="32.109375" bestFit="1" customWidth="1"/>
    <col min="29" max="29" width="11.109375" bestFit="1" customWidth="1"/>
    <col min="30" max="32" width="17.88671875" bestFit="1" customWidth="1"/>
    <col min="33" max="33" width="32.88671875" bestFit="1" customWidth="1"/>
    <col min="34" max="37" width="17.88671875" bestFit="1" customWidth="1"/>
    <col min="38" max="38" width="21.44140625" bestFit="1" customWidth="1"/>
    <col min="39" max="40" width="17.88671875" bestFit="1" customWidth="1"/>
    <col min="41" max="41" width="12.88671875" bestFit="1" customWidth="1"/>
    <col min="42" max="43" width="17.88671875" bestFit="1" customWidth="1"/>
    <col min="44" max="44" width="21.44140625" bestFit="1" customWidth="1"/>
  </cols>
  <sheetData>
    <row r="2" spans="1:14" ht="12.75" customHeight="1" x14ac:dyDescent="0.3">
      <c r="A2" s="10" t="s">
        <v>285</v>
      </c>
      <c r="B2" s="8"/>
      <c r="C2" s="8"/>
      <c r="D2" s="8"/>
      <c r="E2" s="8"/>
      <c r="F2" s="8"/>
      <c r="G2" s="8"/>
      <c r="H2" s="211" t="s">
        <v>128</v>
      </c>
      <c r="I2" s="10" t="s">
        <v>290</v>
      </c>
      <c r="J2" s="8"/>
      <c r="K2" s="8"/>
      <c r="L2" s="8"/>
      <c r="M2" s="8"/>
      <c r="N2" s="8"/>
    </row>
    <row r="3" spans="1:14" ht="12.75" customHeight="1" x14ac:dyDescent="0.3">
      <c r="A3" s="1"/>
      <c r="B3" s="1"/>
      <c r="C3" s="1"/>
      <c r="D3" s="1"/>
      <c r="E3" s="1"/>
      <c r="F3" s="1"/>
      <c r="G3" s="1"/>
      <c r="H3" s="1"/>
      <c r="I3" s="1"/>
      <c r="J3" s="1"/>
      <c r="K3" s="1"/>
      <c r="L3" s="1"/>
      <c r="M3" s="1"/>
      <c r="N3" s="1"/>
    </row>
    <row r="4" spans="1:14" ht="12.75" customHeight="1" thickBot="1" x14ac:dyDescent="0.35">
      <c r="A4" s="1"/>
      <c r="B4" s="1"/>
      <c r="C4" s="1"/>
      <c r="D4" s="1"/>
      <c r="E4" s="1"/>
      <c r="F4" s="1"/>
      <c r="G4" s="1"/>
      <c r="H4" s="1"/>
      <c r="I4" s="8" t="s">
        <v>286</v>
      </c>
      <c r="J4" s="1"/>
      <c r="K4" s="1"/>
      <c r="L4" s="1"/>
      <c r="M4" s="1"/>
      <c r="N4" s="1"/>
    </row>
    <row r="5" spans="1:14" ht="25.2" x14ac:dyDescent="0.3">
      <c r="A5" s="282"/>
      <c r="B5" s="240" t="s">
        <v>177</v>
      </c>
      <c r="C5" s="240" t="s">
        <v>131</v>
      </c>
      <c r="D5" s="240" t="s">
        <v>132</v>
      </c>
      <c r="E5" s="240" t="s">
        <v>133</v>
      </c>
      <c r="F5" s="37" t="s">
        <v>134</v>
      </c>
      <c r="G5" s="1"/>
      <c r="H5" s="1"/>
      <c r="I5" s="118"/>
      <c r="J5" s="119" t="s">
        <v>177</v>
      </c>
      <c r="K5" s="119" t="s">
        <v>131</v>
      </c>
      <c r="L5" s="119" t="s">
        <v>132</v>
      </c>
      <c r="M5" s="119" t="s">
        <v>133</v>
      </c>
      <c r="N5" s="119" t="s">
        <v>134</v>
      </c>
    </row>
    <row r="6" spans="1:14" ht="12.75" customHeight="1" x14ac:dyDescent="0.3">
      <c r="A6" s="33" t="s">
        <v>151</v>
      </c>
      <c r="B6" s="120">
        <v>76</v>
      </c>
      <c r="C6" s="120">
        <v>34</v>
      </c>
      <c r="D6" s="120">
        <v>8</v>
      </c>
      <c r="E6" s="120">
        <v>25</v>
      </c>
      <c r="F6" s="121">
        <v>9</v>
      </c>
      <c r="G6" s="122"/>
      <c r="H6" s="1"/>
      <c r="I6" s="32" t="s">
        <v>151</v>
      </c>
      <c r="J6" s="120">
        <v>120</v>
      </c>
      <c r="K6" s="120">
        <v>23</v>
      </c>
      <c r="L6" s="120">
        <v>34</v>
      </c>
      <c r="M6" s="120">
        <v>51</v>
      </c>
      <c r="N6" s="120">
        <v>12</v>
      </c>
    </row>
    <row r="7" spans="1:14" ht="12.75" customHeight="1" x14ac:dyDescent="0.3">
      <c r="A7" s="33" t="s">
        <v>178</v>
      </c>
      <c r="B7" s="120">
        <v>20.8</v>
      </c>
      <c r="C7" s="120">
        <v>-2.6</v>
      </c>
      <c r="D7" s="120">
        <v>27.6</v>
      </c>
      <c r="E7" s="120">
        <v>20.3</v>
      </c>
      <c r="F7" s="121">
        <v>24.3</v>
      </c>
      <c r="G7" s="122"/>
      <c r="H7" s="1"/>
      <c r="I7" s="32" t="s">
        <v>178</v>
      </c>
      <c r="J7" s="513">
        <v>1.1011366979960584</v>
      </c>
      <c r="K7" s="513">
        <v>0.79657142792862035</v>
      </c>
      <c r="L7" s="513">
        <v>0.83311700178787584</v>
      </c>
      <c r="M7" s="513">
        <v>0.92887998252082149</v>
      </c>
      <c r="N7" s="513">
        <v>1.2517940521631468</v>
      </c>
    </row>
    <row r="8" spans="1:14" ht="12.75" customHeight="1" x14ac:dyDescent="0.3">
      <c r="A8" s="33" t="s">
        <v>179</v>
      </c>
      <c r="B8" s="123">
        <v>34.400599669999998</v>
      </c>
      <c r="C8" s="124">
        <v>5.1684999469999999</v>
      </c>
      <c r="D8" s="123" t="s">
        <v>199</v>
      </c>
      <c r="E8" s="124">
        <v>54.146499630000001</v>
      </c>
      <c r="F8" s="125" t="s">
        <v>199</v>
      </c>
      <c r="G8" s="122"/>
      <c r="H8" s="1"/>
      <c r="I8" s="32" t="s">
        <v>179</v>
      </c>
      <c r="J8" s="514">
        <v>2.4563800000000002</v>
      </c>
      <c r="K8" s="512">
        <v>1.6965600000000012</v>
      </c>
      <c r="L8" s="514">
        <v>2.73055</v>
      </c>
      <c r="M8" s="515">
        <v>2.4725799999999998</v>
      </c>
      <c r="N8" s="514">
        <v>2.3236900000000014</v>
      </c>
    </row>
    <row r="9" spans="1:14" ht="12.75" customHeight="1" x14ac:dyDescent="0.3">
      <c r="A9" s="33" t="s">
        <v>180</v>
      </c>
      <c r="B9" s="123">
        <v>22.944000240000001</v>
      </c>
      <c r="C9" s="123">
        <v>0.82475000600000004</v>
      </c>
      <c r="D9" s="123">
        <v>36.691749569999999</v>
      </c>
      <c r="E9" s="124">
        <v>32.042500500000003</v>
      </c>
      <c r="F9" s="125">
        <v>32.115999219999999</v>
      </c>
      <c r="G9" s="122"/>
      <c r="H9" s="1"/>
      <c r="I9" s="32" t="s">
        <v>180</v>
      </c>
      <c r="J9" s="514">
        <v>1.2930999999999999</v>
      </c>
      <c r="K9" s="515">
        <v>0.31319999999999998</v>
      </c>
      <c r="L9" s="514">
        <v>1.0493749999999999</v>
      </c>
      <c r="M9" s="515">
        <v>1.5956999999999999</v>
      </c>
      <c r="N9" s="514">
        <v>1.3624750000000001</v>
      </c>
    </row>
    <row r="10" spans="1:14" ht="12.75" customHeight="1" x14ac:dyDescent="0.3">
      <c r="A10" s="33" t="s">
        <v>181</v>
      </c>
      <c r="B10" s="123">
        <v>4.3229999540000001</v>
      </c>
      <c r="C10" s="124">
        <v>-4.1660000090000002</v>
      </c>
      <c r="D10" s="123">
        <v>15.80750012</v>
      </c>
      <c r="E10" s="124">
        <v>20.572500229999999</v>
      </c>
      <c r="F10" s="125">
        <v>27.367000579999999</v>
      </c>
      <c r="G10" s="122"/>
      <c r="H10" s="1"/>
      <c r="I10" s="32" t="s">
        <v>181</v>
      </c>
      <c r="J10" s="514">
        <v>0.64329999999999998</v>
      </c>
      <c r="K10" s="514">
        <v>7.4300000000000005E-2</v>
      </c>
      <c r="L10" s="514">
        <v>0.43154999999999999</v>
      </c>
      <c r="M10" s="515">
        <v>1.1194</v>
      </c>
      <c r="N10" s="514">
        <v>1.2548499999999998</v>
      </c>
    </row>
    <row r="11" spans="1:14" ht="12.75" customHeight="1" x14ac:dyDescent="0.3">
      <c r="A11" s="33" t="s">
        <v>182</v>
      </c>
      <c r="B11" s="123">
        <v>-4.9670000080000003</v>
      </c>
      <c r="C11" s="123">
        <v>-18.564250470000001</v>
      </c>
      <c r="D11" s="123">
        <v>-1.2727500199999999</v>
      </c>
      <c r="E11" s="124">
        <v>3.9600000080000002</v>
      </c>
      <c r="F11" s="125">
        <v>17.018000130000001</v>
      </c>
      <c r="G11" s="122"/>
      <c r="H11" s="1"/>
      <c r="I11" s="32" t="s">
        <v>182</v>
      </c>
      <c r="J11" s="514">
        <v>7.5575000000000003E-2</v>
      </c>
      <c r="K11" s="515">
        <v>2.0000000000000001E-4</v>
      </c>
      <c r="L11" s="514">
        <v>0.1179</v>
      </c>
      <c r="M11" s="515">
        <v>7.9399999999999998E-2</v>
      </c>
      <c r="N11" s="514">
        <v>0.82329999999999992</v>
      </c>
    </row>
    <row r="12" spans="1:14" ht="12.75" customHeight="1" x14ac:dyDescent="0.3">
      <c r="A12" s="33" t="s">
        <v>183</v>
      </c>
      <c r="B12" s="123">
        <v>-18.628799820000001</v>
      </c>
      <c r="C12" s="123">
        <v>-21.246000290000001</v>
      </c>
      <c r="D12" s="123" t="s">
        <v>199</v>
      </c>
      <c r="E12" s="124">
        <v>-4.4729999300000003</v>
      </c>
      <c r="F12" s="125" t="s">
        <v>199</v>
      </c>
      <c r="G12" s="1"/>
      <c r="H12" s="1"/>
      <c r="I12" s="32" t="s">
        <v>183</v>
      </c>
      <c r="J12" s="514">
        <v>0</v>
      </c>
      <c r="K12" s="514">
        <v>0</v>
      </c>
      <c r="L12" s="514">
        <v>1.6500000000000001E-2</v>
      </c>
      <c r="M12" s="515">
        <v>0</v>
      </c>
      <c r="N12" s="514">
        <v>0.37899000000000005</v>
      </c>
    </row>
    <row r="13" spans="1:14" ht="12.75" customHeight="1" x14ac:dyDescent="0.3">
      <c r="A13" s="33" t="s">
        <v>184</v>
      </c>
      <c r="B13" s="123">
        <v>53.029399490000003</v>
      </c>
      <c r="C13" s="123">
        <v>26.414500239999999</v>
      </c>
      <c r="D13" s="123" t="s">
        <v>199</v>
      </c>
      <c r="E13" s="123">
        <v>58.619499560000001</v>
      </c>
      <c r="F13" s="125" t="s">
        <v>199</v>
      </c>
      <c r="G13" s="126"/>
      <c r="H13" s="126"/>
      <c r="I13" s="32" t="s">
        <v>184</v>
      </c>
      <c r="J13" s="514">
        <v>2.4563800000000002</v>
      </c>
      <c r="K13" s="514">
        <v>1.6965600000000012</v>
      </c>
      <c r="L13" s="514">
        <v>2.7140499999999999</v>
      </c>
      <c r="M13" s="514">
        <v>2.4725799999999998</v>
      </c>
      <c r="N13" s="514">
        <v>1.9447000000000014</v>
      </c>
    </row>
    <row r="14" spans="1:14" ht="12.75" customHeight="1" thickBot="1" x14ac:dyDescent="0.35">
      <c r="A14" s="34" t="s">
        <v>185</v>
      </c>
      <c r="B14" s="127">
        <v>117.0830002</v>
      </c>
      <c r="C14" s="128">
        <v>63.95500183</v>
      </c>
      <c r="D14" s="127">
        <v>61.053998470000003</v>
      </c>
      <c r="E14" s="128">
        <v>68.996998309999995</v>
      </c>
      <c r="F14" s="129">
        <v>21.01999855</v>
      </c>
      <c r="G14" s="1"/>
      <c r="H14" s="1"/>
      <c r="I14" s="32" t="s">
        <v>185</v>
      </c>
      <c r="J14" s="514">
        <v>2.9836</v>
      </c>
      <c r="K14" s="514">
        <v>2.6126999999999998</v>
      </c>
      <c r="L14" s="514">
        <v>2.9836</v>
      </c>
      <c r="M14" s="515">
        <v>2.7345000000000002</v>
      </c>
      <c r="N14" s="514">
        <v>2.4838</v>
      </c>
    </row>
    <row r="17" spans="1:15" ht="12.75" customHeight="1" thickBot="1" x14ac:dyDescent="0.35">
      <c r="A17" s="10" t="s">
        <v>287</v>
      </c>
      <c r="B17" s="130"/>
      <c r="C17" s="130"/>
      <c r="D17" s="130"/>
      <c r="E17" s="130"/>
      <c r="F17" s="130"/>
      <c r="G17" s="130"/>
      <c r="H17" s="1"/>
      <c r="I17" s="8" t="s">
        <v>287</v>
      </c>
      <c r="J17" s="130"/>
      <c r="K17" s="130"/>
      <c r="L17" s="130"/>
      <c r="M17" s="130"/>
      <c r="N17" s="130"/>
      <c r="O17" s="130"/>
    </row>
    <row r="18" spans="1:15" ht="14.4" x14ac:dyDescent="0.3">
      <c r="A18" s="283"/>
      <c r="B18" s="284" t="s">
        <v>187</v>
      </c>
      <c r="C18" s="284" t="s">
        <v>137</v>
      </c>
      <c r="D18" s="284" t="s">
        <v>138</v>
      </c>
      <c r="E18" s="284" t="s">
        <v>188</v>
      </c>
      <c r="F18" s="284" t="s">
        <v>140</v>
      </c>
      <c r="G18" s="131" t="s">
        <v>141</v>
      </c>
      <c r="H18" s="27"/>
      <c r="I18" s="119"/>
      <c r="J18" s="119" t="s">
        <v>187</v>
      </c>
      <c r="K18" s="119" t="s">
        <v>137</v>
      </c>
      <c r="L18" s="119" t="s">
        <v>138</v>
      </c>
      <c r="M18" s="119" t="s">
        <v>188</v>
      </c>
      <c r="N18" s="119" t="s">
        <v>140</v>
      </c>
      <c r="O18" s="119" t="s">
        <v>141</v>
      </c>
    </row>
    <row r="19" spans="1:15" ht="12.75" customHeight="1" x14ac:dyDescent="0.3">
      <c r="A19" s="33" t="s">
        <v>151</v>
      </c>
      <c r="B19" s="120">
        <v>76</v>
      </c>
      <c r="C19" s="120">
        <v>45</v>
      </c>
      <c r="D19" s="120">
        <v>31</v>
      </c>
      <c r="E19" s="120">
        <v>28</v>
      </c>
      <c r="F19" s="120">
        <v>27</v>
      </c>
      <c r="G19" s="121">
        <v>49</v>
      </c>
      <c r="H19" s="1"/>
      <c r="I19" s="32" t="s">
        <v>151</v>
      </c>
      <c r="J19" s="120">
        <v>120</v>
      </c>
      <c r="K19" s="120">
        <v>68</v>
      </c>
      <c r="L19" s="120">
        <v>52</v>
      </c>
      <c r="M19" s="120">
        <v>45</v>
      </c>
      <c r="N19" s="120">
        <v>30</v>
      </c>
      <c r="O19" s="120">
        <v>90</v>
      </c>
    </row>
    <row r="20" spans="1:15" ht="12.75" customHeight="1" x14ac:dyDescent="0.3">
      <c r="A20" s="33" t="s">
        <v>178</v>
      </c>
      <c r="B20" s="120">
        <v>20.8</v>
      </c>
      <c r="C20" s="120">
        <v>9.6999999999999993</v>
      </c>
      <c r="D20" s="132">
        <v>23</v>
      </c>
      <c r="E20" s="120">
        <v>22.8</v>
      </c>
      <c r="F20" s="120">
        <v>5.9</v>
      </c>
      <c r="G20" s="121">
        <v>24</v>
      </c>
      <c r="H20" s="1"/>
      <c r="I20" s="32" t="s">
        <v>178</v>
      </c>
      <c r="J20" s="513">
        <v>1.1011366979960584</v>
      </c>
      <c r="K20" s="513">
        <v>1.2061160174202183</v>
      </c>
      <c r="L20" s="513">
        <v>1.0800193573527019</v>
      </c>
      <c r="M20" s="513">
        <v>1.0595425500718514</v>
      </c>
      <c r="N20" s="513">
        <v>0.93127559245469382</v>
      </c>
      <c r="O20" s="513">
        <v>1.134271591482279</v>
      </c>
    </row>
    <row r="21" spans="1:15" ht="12.75" customHeight="1" x14ac:dyDescent="0.3">
      <c r="A21" s="33" t="s">
        <v>179</v>
      </c>
      <c r="B21" s="123">
        <v>34.400599669999998</v>
      </c>
      <c r="C21" s="124">
        <v>33.085000610000002</v>
      </c>
      <c r="D21" s="123">
        <v>38.20909958</v>
      </c>
      <c r="E21" s="124">
        <v>37.61079865</v>
      </c>
      <c r="F21" s="123">
        <v>6.4805999759999997</v>
      </c>
      <c r="G21" s="85">
        <v>41.010998540000003</v>
      </c>
      <c r="H21" s="1"/>
      <c r="I21" s="32" t="s">
        <v>179</v>
      </c>
      <c r="J21" s="514">
        <v>2.4563800000000002</v>
      </c>
      <c r="K21" s="514">
        <v>2.3565</v>
      </c>
      <c r="L21" s="514">
        <v>2.5901399999999999</v>
      </c>
      <c r="M21" s="514">
        <v>2.66316</v>
      </c>
      <c r="N21" s="514">
        <v>2.5004400000000002</v>
      </c>
      <c r="O21" s="514">
        <v>2.4725799999999998</v>
      </c>
    </row>
    <row r="22" spans="1:15" ht="12.75" customHeight="1" x14ac:dyDescent="0.3">
      <c r="A22" s="33" t="s">
        <v>180</v>
      </c>
      <c r="B22" s="123">
        <v>22.944000240000001</v>
      </c>
      <c r="C22" s="123">
        <v>16.955500130000001</v>
      </c>
      <c r="D22" s="123">
        <v>27.96850061</v>
      </c>
      <c r="E22" s="124">
        <v>28.255500319999999</v>
      </c>
      <c r="F22" s="123">
        <v>1.1870000359999999</v>
      </c>
      <c r="G22" s="85">
        <v>30.771499630000001</v>
      </c>
      <c r="H22" s="1"/>
      <c r="I22" s="32" t="s">
        <v>180</v>
      </c>
      <c r="J22" s="514">
        <v>1.2930999999999999</v>
      </c>
      <c r="K22" s="514">
        <v>1.3992249999999999</v>
      </c>
      <c r="L22" s="514">
        <v>1.2605249999999999</v>
      </c>
      <c r="M22" s="514">
        <v>1.3038000000000001</v>
      </c>
      <c r="N22" s="514">
        <v>1.1341000000000001</v>
      </c>
      <c r="O22" s="514">
        <v>1.4431500000000002</v>
      </c>
    </row>
    <row r="23" spans="1:15" ht="12.75" customHeight="1" x14ac:dyDescent="0.3">
      <c r="A23" s="33" t="s">
        <v>181</v>
      </c>
      <c r="B23" s="123">
        <v>4.3229999540000001</v>
      </c>
      <c r="C23" s="124">
        <v>-0.19499999300000001</v>
      </c>
      <c r="D23" s="123">
        <v>13.48750019</v>
      </c>
      <c r="E23" s="124">
        <v>17.018000130000001</v>
      </c>
      <c r="F23" s="123">
        <v>-3.3650000100000002</v>
      </c>
      <c r="G23" s="85">
        <v>14.41599989</v>
      </c>
      <c r="H23" s="1"/>
      <c r="I23" s="32" t="s">
        <v>181</v>
      </c>
      <c r="J23" s="514">
        <v>0.64329999999999998</v>
      </c>
      <c r="K23" s="514">
        <v>0.49664999999999998</v>
      </c>
      <c r="L23" s="514">
        <v>0.78859999999999997</v>
      </c>
      <c r="M23" s="514">
        <v>0.86050000000000004</v>
      </c>
      <c r="N23" s="514">
        <v>0.36249999999999999</v>
      </c>
      <c r="O23" s="514">
        <v>0.93940000000000001</v>
      </c>
    </row>
    <row r="24" spans="1:15" ht="12.75" customHeight="1" x14ac:dyDescent="0.3">
      <c r="A24" s="33" t="s">
        <v>182</v>
      </c>
      <c r="B24" s="123">
        <v>-4.9670000080000003</v>
      </c>
      <c r="C24" s="123">
        <v>-8.5694999690000007</v>
      </c>
      <c r="D24" s="123">
        <v>-2.0647500160000001</v>
      </c>
      <c r="E24" s="124">
        <v>-1.8292499179999999</v>
      </c>
      <c r="F24" s="123">
        <v>-18.573999400000002</v>
      </c>
      <c r="G24" s="85">
        <v>-1.243499994</v>
      </c>
      <c r="H24" s="1"/>
      <c r="I24" s="32" t="s">
        <v>182</v>
      </c>
      <c r="J24" s="514">
        <v>7.5575000000000003E-2</v>
      </c>
      <c r="K24" s="514">
        <v>3.3175000000000003E-2</v>
      </c>
      <c r="L24" s="514">
        <v>0.1129</v>
      </c>
      <c r="M24" s="514">
        <v>0.11219999999999999</v>
      </c>
      <c r="N24" s="514">
        <v>5.9550000000000006E-2</v>
      </c>
      <c r="O24" s="514">
        <v>0.31119999999999998</v>
      </c>
    </row>
    <row r="25" spans="1:15" ht="12.75" customHeight="1" x14ac:dyDescent="0.3">
      <c r="A25" s="33" t="s">
        <v>183</v>
      </c>
      <c r="B25" s="123">
        <v>-18.628799820000001</v>
      </c>
      <c r="C25" s="123">
        <v>-19.224200060000001</v>
      </c>
      <c r="D25" s="123">
        <v>-17.354300739999999</v>
      </c>
      <c r="E25" s="124">
        <v>-18.806600759999998</v>
      </c>
      <c r="F25" s="123">
        <v>-22.155600360000001</v>
      </c>
      <c r="G25" s="85">
        <v>-6.1924999239999998</v>
      </c>
      <c r="H25" s="1"/>
      <c r="I25" s="32" t="s">
        <v>183</v>
      </c>
      <c r="J25" s="514">
        <v>0</v>
      </c>
      <c r="K25" s="514">
        <v>0</v>
      </c>
      <c r="L25" s="514">
        <v>5.450000000000013E-3</v>
      </c>
      <c r="M25" s="514">
        <v>2.9700000000000001E-2</v>
      </c>
      <c r="N25" s="514">
        <v>3.680000000000001E-3</v>
      </c>
      <c r="O25" s="514">
        <v>7.1820000000000009E-2</v>
      </c>
    </row>
    <row r="26" spans="1:15" ht="12.75" customHeight="1" x14ac:dyDescent="0.3">
      <c r="A26" s="33" t="s">
        <v>184</v>
      </c>
      <c r="B26" s="123">
        <v>53.029399490000003</v>
      </c>
      <c r="C26" s="123">
        <v>52.309200670000003</v>
      </c>
      <c r="D26" s="123">
        <v>55.56340032</v>
      </c>
      <c r="E26" s="123">
        <v>56.417399410000002</v>
      </c>
      <c r="F26" s="123">
        <v>28.636200330000001</v>
      </c>
      <c r="G26" s="125">
        <v>47.203498459999999</v>
      </c>
      <c r="H26" s="1"/>
      <c r="I26" s="32" t="s">
        <v>184</v>
      </c>
      <c r="J26" s="514">
        <v>2.4563800000000002</v>
      </c>
      <c r="K26" s="514">
        <v>2.3565</v>
      </c>
      <c r="L26" s="514">
        <v>2.5846899999999997</v>
      </c>
      <c r="M26" s="514">
        <v>2.6334599999999999</v>
      </c>
      <c r="N26" s="514">
        <v>2.4967600000000001</v>
      </c>
      <c r="O26" s="514">
        <v>2.4007599999999996</v>
      </c>
    </row>
    <row r="27" spans="1:15" ht="12.75" customHeight="1" thickBot="1" x14ac:dyDescent="0.35">
      <c r="A27" s="34" t="s">
        <v>185</v>
      </c>
      <c r="B27" s="127">
        <v>117.0830002</v>
      </c>
      <c r="C27" s="128">
        <v>111.1730003</v>
      </c>
      <c r="D27" s="127">
        <v>87.380998610000006</v>
      </c>
      <c r="E27" s="128">
        <v>87.380998610000006</v>
      </c>
      <c r="F27" s="127">
        <v>73.725002290000006</v>
      </c>
      <c r="G27" s="133">
        <v>81.213998790000005</v>
      </c>
      <c r="H27" s="1"/>
      <c r="I27" s="32" t="s">
        <v>185</v>
      </c>
      <c r="J27" s="514">
        <v>2.9836</v>
      </c>
      <c r="K27" s="514">
        <v>2.9836</v>
      </c>
      <c r="L27" s="514">
        <v>2.7749999999999999</v>
      </c>
      <c r="M27" s="514">
        <v>2.7749999999999999</v>
      </c>
      <c r="N27" s="514">
        <v>2.6126999999999998</v>
      </c>
      <c r="O27" s="514">
        <v>2.9659</v>
      </c>
    </row>
  </sheetData>
  <hyperlinks>
    <hyperlink ref="H2" location="Contents_Main!A1" display="Contents Tab" xr:uid="{F68350B5-CD6B-4516-87A2-220009823A60}"/>
  </hyperlinks>
  <pageMargins left="0.39370078740157483" right="0" top="0.39370078740157483" bottom="0" header="0" footer="0"/>
  <pageSetup paperSize="9" scale="83"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50"/>
  </sheetPr>
  <dimension ref="A2:G17"/>
  <sheetViews>
    <sheetView showGridLines="0" workbookViewId="0">
      <selection activeCell="B13" sqref="B13"/>
    </sheetView>
  </sheetViews>
  <sheetFormatPr defaultColWidth="14.44140625" defaultRowHeight="15" customHeight="1" x14ac:dyDescent="0.3"/>
  <cols>
    <col min="1" max="1" width="38.88671875" customWidth="1"/>
    <col min="2" max="2" width="18" customWidth="1"/>
    <col min="3" max="3" width="15.109375" customWidth="1"/>
    <col min="4" max="4" width="38" customWidth="1"/>
    <col min="5" max="5" width="16.109375" customWidth="1"/>
    <col min="6" max="6" width="16.44140625" customWidth="1"/>
    <col min="7" max="7" width="14.44140625" customWidth="1"/>
    <col min="8" max="26" width="9.109375" customWidth="1"/>
  </cols>
  <sheetData>
    <row r="2" spans="1:7" ht="25.5" customHeight="1" x14ac:dyDescent="0.3">
      <c r="A2" s="565" t="s">
        <v>149</v>
      </c>
      <c r="B2" s="566"/>
      <c r="C2" s="8"/>
      <c r="D2" s="12" t="s">
        <v>27</v>
      </c>
      <c r="E2" s="1"/>
      <c r="F2" s="1"/>
      <c r="G2" s="211" t="s">
        <v>128</v>
      </c>
    </row>
    <row r="3" spans="1:7" ht="12.75" customHeight="1" x14ac:dyDescent="0.3">
      <c r="A3" s="1"/>
      <c r="B3" s="1"/>
      <c r="C3" s="1"/>
      <c r="D3" s="1"/>
      <c r="E3" s="1"/>
      <c r="F3" s="1"/>
      <c r="G3" s="1"/>
    </row>
    <row r="4" spans="1:7" ht="12.75" customHeight="1" x14ac:dyDescent="0.3">
      <c r="A4" s="296"/>
      <c r="B4" s="299" t="s">
        <v>150</v>
      </c>
      <c r="C4" s="29"/>
      <c r="D4" s="296"/>
      <c r="E4" s="297" t="s">
        <v>151</v>
      </c>
      <c r="F4" s="298" t="s">
        <v>152</v>
      </c>
      <c r="G4" s="299" t="s">
        <v>153</v>
      </c>
    </row>
    <row r="5" spans="1:7" ht="15" customHeight="1" x14ac:dyDescent="0.3">
      <c r="A5" s="30" t="s">
        <v>154</v>
      </c>
      <c r="B5" s="31"/>
      <c r="C5" s="1"/>
      <c r="D5" s="30" t="s">
        <v>154</v>
      </c>
      <c r="E5" s="32"/>
      <c r="F5" s="150"/>
      <c r="G5" s="151"/>
    </row>
    <row r="6" spans="1:7" ht="15" customHeight="1" x14ac:dyDescent="0.3">
      <c r="A6" s="33" t="s">
        <v>131</v>
      </c>
      <c r="B6" s="147">
        <v>12.58</v>
      </c>
      <c r="C6" s="1"/>
      <c r="D6" s="33" t="s">
        <v>131</v>
      </c>
      <c r="E6" s="149">
        <v>155</v>
      </c>
      <c r="F6" s="150" t="s">
        <v>155</v>
      </c>
      <c r="G6" s="151">
        <v>2.13</v>
      </c>
    </row>
    <row r="7" spans="1:7" ht="15" customHeight="1" x14ac:dyDescent="0.3">
      <c r="A7" s="33" t="s">
        <v>132</v>
      </c>
      <c r="B7" s="147">
        <v>10.8</v>
      </c>
      <c r="C7" s="1"/>
      <c r="D7" s="33" t="s">
        <v>132</v>
      </c>
      <c r="E7" s="149">
        <v>131</v>
      </c>
      <c r="F7" s="150" t="s">
        <v>156</v>
      </c>
      <c r="G7" s="151" t="s">
        <v>157</v>
      </c>
    </row>
    <row r="8" spans="1:7" ht="15" customHeight="1" x14ac:dyDescent="0.3">
      <c r="A8" s="33" t="s">
        <v>133</v>
      </c>
      <c r="B8" s="147">
        <v>10</v>
      </c>
      <c r="C8" s="1"/>
      <c r="D8" s="33" t="s">
        <v>133</v>
      </c>
      <c r="E8" s="149">
        <v>196</v>
      </c>
      <c r="F8" s="150" t="s">
        <v>158</v>
      </c>
      <c r="G8" s="151" t="s">
        <v>159</v>
      </c>
    </row>
    <row r="9" spans="1:7" ht="15" customHeight="1" x14ac:dyDescent="0.3">
      <c r="A9" s="33" t="s">
        <v>134</v>
      </c>
      <c r="B9" s="147">
        <v>12.87</v>
      </c>
      <c r="C9" s="1"/>
      <c r="D9" s="33" t="s">
        <v>134</v>
      </c>
      <c r="E9" s="149">
        <v>57</v>
      </c>
      <c r="F9" s="150" t="s">
        <v>160</v>
      </c>
      <c r="G9" s="151" t="s">
        <v>161</v>
      </c>
    </row>
    <row r="10" spans="1:7" ht="15" customHeight="1" x14ac:dyDescent="0.3">
      <c r="A10" s="30" t="s">
        <v>135</v>
      </c>
      <c r="B10" s="147">
        <v>12</v>
      </c>
      <c r="C10" s="1"/>
      <c r="D10" s="30" t="s">
        <v>135</v>
      </c>
      <c r="E10" s="149">
        <v>539</v>
      </c>
      <c r="F10" s="150" t="s">
        <v>162</v>
      </c>
      <c r="G10" s="151" t="s">
        <v>163</v>
      </c>
    </row>
    <row r="11" spans="1:7" ht="15" customHeight="1" x14ac:dyDescent="0.3">
      <c r="A11" s="30"/>
      <c r="B11" s="31"/>
      <c r="C11" s="1"/>
      <c r="D11" s="30"/>
      <c r="E11" s="32"/>
      <c r="F11" s="150"/>
      <c r="G11" s="151"/>
    </row>
    <row r="12" spans="1:7" ht="15" customHeight="1" x14ac:dyDescent="0.3">
      <c r="A12" s="30" t="s">
        <v>164</v>
      </c>
      <c r="B12" s="31"/>
      <c r="C12" s="1"/>
      <c r="D12" s="30" t="s">
        <v>164</v>
      </c>
      <c r="E12" s="32"/>
      <c r="F12" s="150"/>
      <c r="G12" s="151"/>
    </row>
    <row r="13" spans="1:7" ht="15" customHeight="1" x14ac:dyDescent="0.3">
      <c r="A13" s="33" t="s">
        <v>137</v>
      </c>
      <c r="B13" s="147">
        <v>11.46</v>
      </c>
      <c r="C13" s="1"/>
      <c r="D13" s="33" t="s">
        <v>137</v>
      </c>
      <c r="E13" s="149">
        <v>294</v>
      </c>
      <c r="F13" s="150" t="s">
        <v>165</v>
      </c>
      <c r="G13" s="151" t="s">
        <v>166</v>
      </c>
    </row>
    <row r="14" spans="1:7" ht="15" customHeight="1" x14ac:dyDescent="0.3">
      <c r="A14" s="33" t="s">
        <v>138</v>
      </c>
      <c r="B14" s="147">
        <v>12.08</v>
      </c>
      <c r="C14" s="1"/>
      <c r="D14" s="33" t="s">
        <v>138</v>
      </c>
      <c r="E14" s="149">
        <v>245</v>
      </c>
      <c r="F14" s="150" t="s">
        <v>162</v>
      </c>
      <c r="G14" s="151" t="s">
        <v>167</v>
      </c>
    </row>
    <row r="15" spans="1:7" ht="15" customHeight="1" x14ac:dyDescent="0.3">
      <c r="A15" s="33" t="s">
        <v>139</v>
      </c>
      <c r="B15" s="147">
        <v>11.9</v>
      </c>
      <c r="C15" s="1"/>
      <c r="D15" s="33" t="s">
        <v>139</v>
      </c>
      <c r="E15" s="149">
        <v>240</v>
      </c>
      <c r="F15" s="150" t="s">
        <v>168</v>
      </c>
      <c r="G15" s="151" t="s">
        <v>169</v>
      </c>
    </row>
    <row r="16" spans="1:7" ht="15" customHeight="1" x14ac:dyDescent="0.3">
      <c r="A16" s="33" t="s">
        <v>140</v>
      </c>
      <c r="B16" s="147">
        <v>16.010000000000002</v>
      </c>
      <c r="C16" s="1"/>
      <c r="D16" s="33" t="s">
        <v>140</v>
      </c>
      <c r="E16" s="149">
        <v>169</v>
      </c>
      <c r="F16" s="150" t="s">
        <v>170</v>
      </c>
      <c r="G16" s="151" t="s">
        <v>171</v>
      </c>
    </row>
    <row r="17" spans="1:7" ht="15" customHeight="1" thickBot="1" x14ac:dyDescent="0.35">
      <c r="A17" s="34" t="s">
        <v>141</v>
      </c>
      <c r="B17" s="148">
        <v>11.29</v>
      </c>
      <c r="C17" s="1"/>
      <c r="D17" s="34" t="s">
        <v>141</v>
      </c>
      <c r="E17" s="314">
        <v>370</v>
      </c>
      <c r="F17" s="152" t="s">
        <v>172</v>
      </c>
      <c r="G17" s="153" t="s">
        <v>173</v>
      </c>
    </row>
  </sheetData>
  <mergeCells count="1">
    <mergeCell ref="A2:B2"/>
  </mergeCells>
  <hyperlinks>
    <hyperlink ref="G2" location="Contents_Main!A1" display="Contents Tab" xr:uid="{B38F0590-3917-42CF-93DD-C5B71BEA27B7}"/>
  </hyperlinks>
  <pageMargins left="0.7" right="0.7" top="0.75" bottom="0.75" header="0" footer="0"/>
  <pageSetup paperSize="9" orientation="portrait"/>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FB563-096C-429B-8A39-7DECEAE5A43C}">
  <sheetPr codeName="Sheet66">
    <tabColor rgb="FF00B050"/>
  </sheetPr>
  <dimension ref="A2:O27"/>
  <sheetViews>
    <sheetView showGridLines="0" topLeftCell="H1" zoomScaleNormal="100" workbookViewId="0">
      <selection activeCell="J20" sqref="J20:O27"/>
    </sheetView>
  </sheetViews>
  <sheetFormatPr defaultColWidth="14.44140625" defaultRowHeight="15" customHeight="1" x14ac:dyDescent="0.3"/>
  <cols>
    <col min="1" max="1" width="17.5546875" hidden="1" customWidth="1"/>
    <col min="2" max="7" width="19.5546875" hidden="1" customWidth="1"/>
    <col min="8" max="8" width="13.5546875" customWidth="1"/>
    <col min="9" max="9" width="26.88671875" bestFit="1" customWidth="1"/>
    <col min="10" max="10" width="17.88671875" bestFit="1" customWidth="1"/>
    <col min="11" max="11" width="20.5546875" bestFit="1" customWidth="1"/>
    <col min="12" max="12" width="35.109375" customWidth="1"/>
    <col min="13" max="13" width="20.44140625" bestFit="1" customWidth="1"/>
    <col min="14" max="14" width="28.5546875" customWidth="1"/>
    <col min="15" max="15" width="35.109375" customWidth="1"/>
    <col min="16" max="28" width="32.109375" bestFit="1" customWidth="1"/>
    <col min="29" max="29" width="11.109375" bestFit="1" customWidth="1"/>
    <col min="30" max="32" width="17.88671875" bestFit="1" customWidth="1"/>
    <col min="33" max="33" width="32.88671875" bestFit="1" customWidth="1"/>
    <col min="34" max="37" width="17.88671875" bestFit="1" customWidth="1"/>
    <col min="38" max="38" width="21.44140625" bestFit="1" customWidth="1"/>
    <col min="39" max="40" width="17.88671875" bestFit="1" customWidth="1"/>
    <col min="41" max="41" width="12.88671875" bestFit="1" customWidth="1"/>
    <col min="42" max="43" width="17.88671875" bestFit="1" customWidth="1"/>
    <col min="44" max="44" width="21.44140625" bestFit="1" customWidth="1"/>
  </cols>
  <sheetData>
    <row r="2" spans="1:14" ht="12.75" customHeight="1" x14ac:dyDescent="0.3">
      <c r="A2" s="10" t="s">
        <v>285</v>
      </c>
      <c r="B2" s="8"/>
      <c r="C2" s="8"/>
      <c r="D2" s="8"/>
      <c r="E2" s="8"/>
      <c r="F2" s="8"/>
      <c r="G2" s="8"/>
      <c r="H2" s="211" t="s">
        <v>128</v>
      </c>
      <c r="I2" s="10" t="s">
        <v>97</v>
      </c>
      <c r="J2" s="8"/>
      <c r="K2" s="8"/>
      <c r="L2" s="8"/>
      <c r="M2" s="8"/>
      <c r="N2" s="8"/>
    </row>
    <row r="3" spans="1:14" ht="12.75" customHeight="1" x14ac:dyDescent="0.3">
      <c r="A3" s="1"/>
      <c r="B3" s="1"/>
      <c r="C3" s="1"/>
      <c r="D3" s="1"/>
      <c r="E3" s="1"/>
      <c r="F3" s="1"/>
      <c r="G3" s="1"/>
      <c r="H3" s="1"/>
      <c r="I3" s="1"/>
      <c r="J3" s="1"/>
      <c r="K3" s="1"/>
      <c r="L3" s="1"/>
      <c r="M3" s="1"/>
      <c r="N3" s="1"/>
    </row>
    <row r="4" spans="1:14" ht="12.75" customHeight="1" thickBot="1" x14ac:dyDescent="0.35">
      <c r="A4" s="1"/>
      <c r="B4" s="1"/>
      <c r="C4" s="1"/>
      <c r="D4" s="1"/>
      <c r="E4" s="1"/>
      <c r="F4" s="1"/>
      <c r="G4" s="1"/>
      <c r="H4" s="1"/>
      <c r="I4" s="8" t="s">
        <v>286</v>
      </c>
      <c r="J4" s="1"/>
      <c r="K4" s="1"/>
      <c r="L4" s="1"/>
      <c r="M4" s="1"/>
      <c r="N4" s="1"/>
    </row>
    <row r="5" spans="1:14" ht="25.2" x14ac:dyDescent="0.3">
      <c r="A5" s="282"/>
      <c r="B5" s="240" t="s">
        <v>177</v>
      </c>
      <c r="C5" s="240" t="s">
        <v>131</v>
      </c>
      <c r="D5" s="240" t="s">
        <v>132</v>
      </c>
      <c r="E5" s="240" t="s">
        <v>133</v>
      </c>
      <c r="F5" s="37" t="s">
        <v>134</v>
      </c>
      <c r="G5" s="1"/>
      <c r="H5" s="1"/>
      <c r="I5" s="118"/>
      <c r="J5" s="119" t="s">
        <v>177</v>
      </c>
      <c r="K5" s="119" t="s">
        <v>131</v>
      </c>
      <c r="L5" s="119" t="s">
        <v>132</v>
      </c>
      <c r="M5" s="119" t="s">
        <v>133</v>
      </c>
      <c r="N5" s="119" t="s">
        <v>134</v>
      </c>
    </row>
    <row r="6" spans="1:14" ht="12.75" customHeight="1" x14ac:dyDescent="0.3">
      <c r="A6" s="33" t="s">
        <v>151</v>
      </c>
      <c r="B6" s="120">
        <v>76</v>
      </c>
      <c r="C6" s="120">
        <v>34</v>
      </c>
      <c r="D6" s="120">
        <v>8</v>
      </c>
      <c r="E6" s="120">
        <v>25</v>
      </c>
      <c r="F6" s="121">
        <v>9</v>
      </c>
      <c r="G6" s="122"/>
      <c r="H6" s="1"/>
      <c r="I6" s="32" t="s">
        <v>151</v>
      </c>
      <c r="J6" s="120">
        <v>120</v>
      </c>
      <c r="K6" s="120">
        <v>23</v>
      </c>
      <c r="L6" s="120">
        <v>34</v>
      </c>
      <c r="M6" s="120">
        <v>51</v>
      </c>
      <c r="N6" s="120">
        <v>12</v>
      </c>
    </row>
    <row r="7" spans="1:14" ht="12.75" customHeight="1" x14ac:dyDescent="0.3">
      <c r="A7" s="33" t="s">
        <v>178</v>
      </c>
      <c r="B7" s="120">
        <v>20.8</v>
      </c>
      <c r="C7" s="120">
        <v>-2.6</v>
      </c>
      <c r="D7" s="120">
        <v>27.6</v>
      </c>
      <c r="E7" s="120">
        <v>20.3</v>
      </c>
      <c r="F7" s="121">
        <v>24.3</v>
      </c>
      <c r="G7" s="122"/>
      <c r="H7" s="1"/>
      <c r="I7" s="32" t="s">
        <v>178</v>
      </c>
      <c r="J7" s="513">
        <v>1.8972950343012145</v>
      </c>
      <c r="K7" s="513">
        <v>3.0937972745046043</v>
      </c>
      <c r="L7" s="513">
        <v>1.9904617303533325</v>
      </c>
      <c r="M7" s="513">
        <v>1.764198276255927</v>
      </c>
      <c r="N7" s="513">
        <v>1.9135063004006321</v>
      </c>
    </row>
    <row r="8" spans="1:14" ht="12.75" customHeight="1" x14ac:dyDescent="0.3">
      <c r="A8" s="33" t="s">
        <v>179</v>
      </c>
      <c r="B8" s="123">
        <v>34.400599669999998</v>
      </c>
      <c r="C8" s="124">
        <v>5.1684999469999999</v>
      </c>
      <c r="D8" s="123" t="s">
        <v>199</v>
      </c>
      <c r="E8" s="124">
        <v>54.146499630000001</v>
      </c>
      <c r="F8" s="125" t="s">
        <v>199</v>
      </c>
      <c r="G8" s="122"/>
      <c r="H8" s="1"/>
      <c r="I8" s="32" t="s">
        <v>179</v>
      </c>
      <c r="J8" s="514">
        <v>2.8005300000000002</v>
      </c>
      <c r="K8" s="512">
        <v>3.2182800000000005</v>
      </c>
      <c r="L8" s="514">
        <v>2.8805000000000001</v>
      </c>
      <c r="M8" s="515">
        <v>2.7893800000000004</v>
      </c>
      <c r="N8" s="514">
        <v>2.7500600000000008</v>
      </c>
    </row>
    <row r="9" spans="1:14" ht="12.75" customHeight="1" x14ac:dyDescent="0.3">
      <c r="A9" s="33" t="s">
        <v>180</v>
      </c>
      <c r="B9" s="123">
        <v>22.944000240000001</v>
      </c>
      <c r="C9" s="123">
        <v>0.82475000600000004</v>
      </c>
      <c r="D9" s="123">
        <v>36.691749569999999</v>
      </c>
      <c r="E9" s="124">
        <v>32.042500500000003</v>
      </c>
      <c r="F9" s="125">
        <v>32.115999219999999</v>
      </c>
      <c r="G9" s="122"/>
      <c r="H9" s="1"/>
      <c r="I9" s="32" t="s">
        <v>180</v>
      </c>
      <c r="J9" s="514">
        <v>2.0668250000000001</v>
      </c>
      <c r="K9" s="515">
        <v>2.0428999999999999</v>
      </c>
      <c r="L9" s="514">
        <v>1.947875</v>
      </c>
      <c r="M9" s="515">
        <v>2.4278</v>
      </c>
      <c r="N9" s="514">
        <v>1.9973750000000001</v>
      </c>
    </row>
    <row r="10" spans="1:14" ht="12.75" customHeight="1" x14ac:dyDescent="0.3">
      <c r="A10" s="33" t="s">
        <v>181</v>
      </c>
      <c r="B10" s="123">
        <v>4.3229999540000001</v>
      </c>
      <c r="C10" s="124">
        <v>-4.1660000090000002</v>
      </c>
      <c r="D10" s="123">
        <v>15.80750012</v>
      </c>
      <c r="E10" s="124">
        <v>20.572500229999999</v>
      </c>
      <c r="F10" s="125">
        <v>27.367000579999999</v>
      </c>
      <c r="G10" s="122"/>
      <c r="H10" s="1"/>
      <c r="I10" s="32" t="s">
        <v>181</v>
      </c>
      <c r="J10" s="514">
        <v>1.6739999999999999</v>
      </c>
      <c r="K10" s="514">
        <v>1.3234999999999999</v>
      </c>
      <c r="L10" s="514">
        <v>1.70235</v>
      </c>
      <c r="M10" s="515">
        <v>1.6692</v>
      </c>
      <c r="N10" s="514">
        <v>1.8714</v>
      </c>
    </row>
    <row r="11" spans="1:14" ht="12.75" customHeight="1" x14ac:dyDescent="0.3">
      <c r="A11" s="33" t="s">
        <v>182</v>
      </c>
      <c r="B11" s="123">
        <v>-4.9670000080000003</v>
      </c>
      <c r="C11" s="123">
        <v>-18.564250470000001</v>
      </c>
      <c r="D11" s="123">
        <v>-1.2727500199999999</v>
      </c>
      <c r="E11" s="124">
        <v>3.9600000080000002</v>
      </c>
      <c r="F11" s="125">
        <v>17.018000130000001</v>
      </c>
      <c r="G11" s="122"/>
      <c r="H11" s="1"/>
      <c r="I11" s="32" t="s">
        <v>182</v>
      </c>
      <c r="J11" s="514">
        <v>1.1297250000000001</v>
      </c>
      <c r="K11" s="515">
        <v>0.98699999999999999</v>
      </c>
      <c r="L11" s="514">
        <v>1.0373000000000001</v>
      </c>
      <c r="M11" s="515">
        <v>1.2461</v>
      </c>
      <c r="N11" s="514">
        <v>1.503825</v>
      </c>
    </row>
    <row r="12" spans="1:14" ht="12.75" customHeight="1" x14ac:dyDescent="0.3">
      <c r="A12" s="33" t="s">
        <v>183</v>
      </c>
      <c r="B12" s="123">
        <v>-18.628799820000001</v>
      </c>
      <c r="C12" s="123">
        <v>-21.246000290000001</v>
      </c>
      <c r="D12" s="123" t="s">
        <v>199</v>
      </c>
      <c r="E12" s="124">
        <v>-4.4729999300000003</v>
      </c>
      <c r="F12" s="125" t="s">
        <v>199</v>
      </c>
      <c r="G12" s="1"/>
      <c r="H12" s="1"/>
      <c r="I12" s="32" t="s">
        <v>183</v>
      </c>
      <c r="J12" s="514">
        <v>0.79408999999999996</v>
      </c>
      <c r="K12" s="514">
        <v>0.61464000000000008</v>
      </c>
      <c r="L12" s="514">
        <v>0.35660000000000003</v>
      </c>
      <c r="M12" s="515">
        <v>0.91581999999999997</v>
      </c>
      <c r="N12" s="514">
        <v>1.3417399999999999</v>
      </c>
    </row>
    <row r="13" spans="1:14" ht="12.75" customHeight="1" x14ac:dyDescent="0.3">
      <c r="A13" s="33" t="s">
        <v>184</v>
      </c>
      <c r="B13" s="123">
        <v>53.029399490000003</v>
      </c>
      <c r="C13" s="123">
        <v>26.414500239999999</v>
      </c>
      <c r="D13" s="123" t="s">
        <v>199</v>
      </c>
      <c r="E13" s="123">
        <v>58.619499560000001</v>
      </c>
      <c r="F13" s="125" t="s">
        <v>199</v>
      </c>
      <c r="G13" s="126"/>
      <c r="H13" s="126"/>
      <c r="I13" s="32" t="s">
        <v>184</v>
      </c>
      <c r="J13" s="514">
        <v>2.0064400000000004</v>
      </c>
      <c r="K13" s="514">
        <v>2.6036400000000004</v>
      </c>
      <c r="L13" s="514">
        <v>2.5239000000000003</v>
      </c>
      <c r="M13" s="514">
        <v>1.8735600000000003</v>
      </c>
      <c r="N13" s="514">
        <v>1.4083200000000009</v>
      </c>
    </row>
    <row r="14" spans="1:14" ht="12.75" customHeight="1" thickBot="1" x14ac:dyDescent="0.35">
      <c r="A14" s="34" t="s">
        <v>185</v>
      </c>
      <c r="B14" s="127">
        <v>117.0830002</v>
      </c>
      <c r="C14" s="128">
        <v>63.95500183</v>
      </c>
      <c r="D14" s="127">
        <v>61.053998470000003</v>
      </c>
      <c r="E14" s="128">
        <v>68.996998309999995</v>
      </c>
      <c r="F14" s="129">
        <v>21.01999855</v>
      </c>
      <c r="G14" s="1"/>
      <c r="H14" s="1"/>
      <c r="I14" s="32" t="s">
        <v>185</v>
      </c>
      <c r="J14" s="514">
        <v>9.5844000000000005</v>
      </c>
      <c r="K14" s="514">
        <v>9.5842000000000009</v>
      </c>
      <c r="L14" s="514">
        <v>3.2867999999999999</v>
      </c>
      <c r="M14" s="515">
        <v>3.2054</v>
      </c>
      <c r="N14" s="514">
        <v>1.6695</v>
      </c>
    </row>
    <row r="17" spans="1:15" ht="12.75" customHeight="1" thickBot="1" x14ac:dyDescent="0.35">
      <c r="A17" s="10" t="s">
        <v>287</v>
      </c>
      <c r="B17" s="130"/>
      <c r="C17" s="130"/>
      <c r="D17" s="130"/>
      <c r="E17" s="130"/>
      <c r="F17" s="130"/>
      <c r="G17" s="130"/>
      <c r="H17" s="1"/>
      <c r="I17" s="8" t="s">
        <v>287</v>
      </c>
      <c r="J17" s="130"/>
      <c r="K17" s="130"/>
      <c r="L17" s="130"/>
      <c r="M17" s="130"/>
      <c r="N17" s="130"/>
      <c r="O17" s="130"/>
    </row>
    <row r="18" spans="1:15" ht="14.4" x14ac:dyDescent="0.3">
      <c r="A18" s="283"/>
      <c r="B18" s="284" t="s">
        <v>187</v>
      </c>
      <c r="C18" s="284" t="s">
        <v>137</v>
      </c>
      <c r="D18" s="284" t="s">
        <v>138</v>
      </c>
      <c r="E18" s="284" t="s">
        <v>188</v>
      </c>
      <c r="F18" s="284" t="s">
        <v>140</v>
      </c>
      <c r="G18" s="131" t="s">
        <v>141</v>
      </c>
      <c r="H18" s="27"/>
      <c r="I18" s="119"/>
      <c r="J18" s="119" t="s">
        <v>187</v>
      </c>
      <c r="K18" s="119" t="s">
        <v>137</v>
      </c>
      <c r="L18" s="119" t="s">
        <v>138</v>
      </c>
      <c r="M18" s="119" t="s">
        <v>188</v>
      </c>
      <c r="N18" s="119" t="s">
        <v>140</v>
      </c>
      <c r="O18" s="119" t="s">
        <v>141</v>
      </c>
    </row>
    <row r="19" spans="1:15" ht="12.75" customHeight="1" x14ac:dyDescent="0.3">
      <c r="A19" s="33" t="s">
        <v>151</v>
      </c>
      <c r="B19" s="120">
        <v>76</v>
      </c>
      <c r="C19" s="120">
        <v>45</v>
      </c>
      <c r="D19" s="120">
        <v>31</v>
      </c>
      <c r="E19" s="120">
        <v>28</v>
      </c>
      <c r="F19" s="120">
        <v>27</v>
      </c>
      <c r="G19" s="121">
        <v>49</v>
      </c>
      <c r="H19" s="1"/>
      <c r="I19" s="32" t="s">
        <v>151</v>
      </c>
      <c r="J19" s="120">
        <v>120</v>
      </c>
      <c r="K19" s="120">
        <v>68</v>
      </c>
      <c r="L19" s="120">
        <v>52</v>
      </c>
      <c r="M19" s="120">
        <v>45</v>
      </c>
      <c r="N19" s="120">
        <v>30</v>
      </c>
      <c r="O19" s="120">
        <v>90</v>
      </c>
    </row>
    <row r="20" spans="1:15" ht="12.75" customHeight="1" x14ac:dyDescent="0.3">
      <c r="A20" s="33" t="s">
        <v>178</v>
      </c>
      <c r="B20" s="120">
        <v>20.8</v>
      </c>
      <c r="C20" s="120">
        <v>9.6999999999999993</v>
      </c>
      <c r="D20" s="132">
        <v>23</v>
      </c>
      <c r="E20" s="120">
        <v>22.8</v>
      </c>
      <c r="F20" s="120">
        <v>5.9</v>
      </c>
      <c r="G20" s="121">
        <v>24</v>
      </c>
      <c r="H20" s="1"/>
      <c r="I20" s="32" t="s">
        <v>178</v>
      </c>
      <c r="J20" s="513">
        <v>1.8972950343012145</v>
      </c>
      <c r="K20" s="513">
        <v>2.0110447141338019</v>
      </c>
      <c r="L20" s="513">
        <v>1.8744134729587176</v>
      </c>
      <c r="M20" s="513">
        <v>1.8720177976953325</v>
      </c>
      <c r="N20" s="513">
        <v>2.2249789127795871</v>
      </c>
      <c r="O20" s="513">
        <v>1.8333735710802592</v>
      </c>
    </row>
    <row r="21" spans="1:15" ht="12.75" customHeight="1" x14ac:dyDescent="0.3">
      <c r="A21" s="33" t="s">
        <v>179</v>
      </c>
      <c r="B21" s="123">
        <v>34.400599669999998</v>
      </c>
      <c r="C21" s="124">
        <v>33.085000610000002</v>
      </c>
      <c r="D21" s="123">
        <v>38.20909958</v>
      </c>
      <c r="E21" s="124">
        <v>37.61079865</v>
      </c>
      <c r="F21" s="123">
        <v>6.4805999759999997</v>
      </c>
      <c r="G21" s="85">
        <v>41.010998540000003</v>
      </c>
      <c r="H21" s="1"/>
      <c r="I21" s="32" t="s">
        <v>179</v>
      </c>
      <c r="J21" s="514">
        <v>2.8005300000000002</v>
      </c>
      <c r="K21" s="514">
        <v>2.7413600000000002</v>
      </c>
      <c r="L21" s="514">
        <v>3.0410500000000003</v>
      </c>
      <c r="M21" s="514">
        <v>3.0807799999999999</v>
      </c>
      <c r="N21" s="514">
        <v>3.0202200000000001</v>
      </c>
      <c r="O21" s="514">
        <v>2.7731100000000004</v>
      </c>
    </row>
    <row r="22" spans="1:15" ht="12.75" customHeight="1" x14ac:dyDescent="0.3">
      <c r="A22" s="33" t="s">
        <v>180</v>
      </c>
      <c r="B22" s="123">
        <v>22.944000240000001</v>
      </c>
      <c r="C22" s="123">
        <v>16.955500130000001</v>
      </c>
      <c r="D22" s="123">
        <v>27.96850061</v>
      </c>
      <c r="E22" s="124">
        <v>28.255500319999999</v>
      </c>
      <c r="F22" s="123">
        <v>1.1870000359999999</v>
      </c>
      <c r="G22" s="85">
        <v>30.771499630000001</v>
      </c>
      <c r="H22" s="1"/>
      <c r="I22" s="32" t="s">
        <v>180</v>
      </c>
      <c r="J22" s="514">
        <v>2.0668250000000001</v>
      </c>
      <c r="K22" s="514">
        <v>2.1436250000000001</v>
      </c>
      <c r="L22" s="514">
        <v>2.0589500000000003</v>
      </c>
      <c r="M22" s="514">
        <v>2.0911</v>
      </c>
      <c r="N22" s="514">
        <v>2.0784500000000001</v>
      </c>
      <c r="O22" s="514">
        <v>2.0829500000000003</v>
      </c>
    </row>
    <row r="23" spans="1:15" ht="12.75" customHeight="1" x14ac:dyDescent="0.3">
      <c r="A23" s="33" t="s">
        <v>181</v>
      </c>
      <c r="B23" s="123">
        <v>4.3229999540000001</v>
      </c>
      <c r="C23" s="124">
        <v>-0.19499999300000001</v>
      </c>
      <c r="D23" s="123">
        <v>13.48750019</v>
      </c>
      <c r="E23" s="124">
        <v>17.018000130000001</v>
      </c>
      <c r="F23" s="123">
        <v>-3.3650000100000002</v>
      </c>
      <c r="G23" s="85">
        <v>14.41599989</v>
      </c>
      <c r="H23" s="1"/>
      <c r="I23" s="32" t="s">
        <v>181</v>
      </c>
      <c r="J23" s="514">
        <v>1.6739999999999999</v>
      </c>
      <c r="K23" s="514">
        <v>1.7010000000000001</v>
      </c>
      <c r="L23" s="514">
        <v>1.5510000000000002</v>
      </c>
      <c r="M23" s="514">
        <v>1.5005999999999999</v>
      </c>
      <c r="N23" s="514">
        <v>1.7782499999999999</v>
      </c>
      <c r="O23" s="514">
        <v>1.5749</v>
      </c>
    </row>
    <row r="24" spans="1:15" ht="12.75" customHeight="1" x14ac:dyDescent="0.3">
      <c r="A24" s="33" t="s">
        <v>182</v>
      </c>
      <c r="B24" s="123">
        <v>-4.9670000080000003</v>
      </c>
      <c r="C24" s="123">
        <v>-8.5694999690000007</v>
      </c>
      <c r="D24" s="123">
        <v>-2.0647500160000001</v>
      </c>
      <c r="E24" s="124">
        <v>-1.8292499179999999</v>
      </c>
      <c r="F24" s="123">
        <v>-18.573999400000002</v>
      </c>
      <c r="G24" s="85">
        <v>-1.243499994</v>
      </c>
      <c r="H24" s="1"/>
      <c r="I24" s="32" t="s">
        <v>182</v>
      </c>
      <c r="J24" s="514">
        <v>1.1297250000000001</v>
      </c>
      <c r="K24" s="514">
        <v>1.1146750000000001</v>
      </c>
      <c r="L24" s="514">
        <v>1.32755</v>
      </c>
      <c r="M24" s="514">
        <v>1.2841</v>
      </c>
      <c r="N24" s="514">
        <v>1.2370750000000001</v>
      </c>
      <c r="O24" s="514">
        <v>1.1195499999999998</v>
      </c>
    </row>
    <row r="25" spans="1:15" ht="12.75" customHeight="1" x14ac:dyDescent="0.3">
      <c r="A25" s="33" t="s">
        <v>183</v>
      </c>
      <c r="B25" s="123">
        <v>-18.628799820000001</v>
      </c>
      <c r="C25" s="123">
        <v>-19.224200060000001</v>
      </c>
      <c r="D25" s="123">
        <v>-17.354300739999999</v>
      </c>
      <c r="E25" s="124">
        <v>-18.806600759999998</v>
      </c>
      <c r="F25" s="123">
        <v>-22.155600360000001</v>
      </c>
      <c r="G25" s="85">
        <v>-6.1924999239999998</v>
      </c>
      <c r="H25" s="1"/>
      <c r="I25" s="32" t="s">
        <v>183</v>
      </c>
      <c r="J25" s="514">
        <v>0.79408999999999996</v>
      </c>
      <c r="K25" s="514">
        <v>0.75690000000000002</v>
      </c>
      <c r="L25" s="514">
        <v>0.88788</v>
      </c>
      <c r="M25" s="514">
        <v>0.88925999999999994</v>
      </c>
      <c r="N25" s="514">
        <v>0.53736000000000006</v>
      </c>
      <c r="O25" s="514">
        <v>0.82350000000000001</v>
      </c>
    </row>
    <row r="26" spans="1:15" ht="12.75" customHeight="1" x14ac:dyDescent="0.3">
      <c r="A26" s="33" t="s">
        <v>184</v>
      </c>
      <c r="B26" s="123">
        <v>53.029399490000003</v>
      </c>
      <c r="C26" s="123">
        <v>52.309200670000003</v>
      </c>
      <c r="D26" s="123">
        <v>55.56340032</v>
      </c>
      <c r="E26" s="123">
        <v>56.417399410000002</v>
      </c>
      <c r="F26" s="123">
        <v>28.636200330000001</v>
      </c>
      <c r="G26" s="125">
        <v>47.203498459999999</v>
      </c>
      <c r="H26" s="1"/>
      <c r="I26" s="32" t="s">
        <v>184</v>
      </c>
      <c r="J26" s="514">
        <v>2.0064400000000004</v>
      </c>
      <c r="K26" s="514">
        <v>1.9844600000000003</v>
      </c>
      <c r="L26" s="514">
        <v>2.1531700000000003</v>
      </c>
      <c r="M26" s="514">
        <v>2.1915199999999997</v>
      </c>
      <c r="N26" s="514">
        <v>2.4828600000000001</v>
      </c>
      <c r="O26" s="514">
        <v>1.9496100000000003</v>
      </c>
    </row>
    <row r="27" spans="1:15" ht="12.75" customHeight="1" thickBot="1" x14ac:dyDescent="0.35">
      <c r="A27" s="34" t="s">
        <v>185</v>
      </c>
      <c r="B27" s="127">
        <v>117.0830002</v>
      </c>
      <c r="C27" s="128">
        <v>111.1730003</v>
      </c>
      <c r="D27" s="127">
        <v>87.380998610000006</v>
      </c>
      <c r="E27" s="128">
        <v>87.380998610000006</v>
      </c>
      <c r="F27" s="127">
        <v>73.725002290000006</v>
      </c>
      <c r="G27" s="133">
        <v>81.213998790000005</v>
      </c>
      <c r="H27" s="1"/>
      <c r="I27" s="32" t="s">
        <v>185</v>
      </c>
      <c r="J27" s="514">
        <v>9.5844000000000005</v>
      </c>
      <c r="K27" s="514">
        <v>3.2867999999999999</v>
      </c>
      <c r="L27" s="514">
        <v>9.5842000000000009</v>
      </c>
      <c r="M27" s="514">
        <v>9.5842000000000009</v>
      </c>
      <c r="N27" s="514">
        <v>9.5842000000000009</v>
      </c>
      <c r="O27" s="514">
        <v>3.2867999999999999</v>
      </c>
    </row>
  </sheetData>
  <hyperlinks>
    <hyperlink ref="H2" location="Contents_Main!A1" display="Contents Tab" xr:uid="{75389E41-9DC4-4198-8865-888F95CE6A29}"/>
  </hyperlinks>
  <pageMargins left="0.39370078740157483" right="0" top="0.39370078740157483" bottom="0" header="0" footer="0"/>
  <pageSetup paperSize="9" scale="83" orientation="landscape"/>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9F238-8D7D-4543-95D9-C09F553BF474}">
  <sheetPr codeName="Sheet67">
    <tabColor rgb="FF00B050"/>
  </sheetPr>
  <dimension ref="A2:O27"/>
  <sheetViews>
    <sheetView showGridLines="0" topLeftCell="H1" zoomScaleNormal="100" workbookViewId="0">
      <selection activeCell="O3" sqref="O3"/>
    </sheetView>
  </sheetViews>
  <sheetFormatPr defaultColWidth="14.44140625" defaultRowHeight="15" customHeight="1" x14ac:dyDescent="0.3"/>
  <cols>
    <col min="1" max="1" width="17.5546875" hidden="1" customWidth="1"/>
    <col min="2" max="7" width="19.5546875" hidden="1" customWidth="1"/>
    <col min="8" max="8" width="13.5546875" customWidth="1"/>
    <col min="9" max="9" width="23" customWidth="1"/>
    <col min="10" max="10" width="17.88671875" bestFit="1" customWidth="1"/>
    <col min="11" max="11" width="20.5546875" bestFit="1" customWidth="1"/>
    <col min="12" max="12" width="33" customWidth="1"/>
    <col min="13" max="13" width="25.109375" customWidth="1"/>
    <col min="14" max="14" width="26.109375" customWidth="1"/>
    <col min="15" max="15" width="22.44140625" customWidth="1"/>
    <col min="16" max="28" width="32.109375" bestFit="1" customWidth="1"/>
    <col min="29" max="29" width="11.109375" bestFit="1" customWidth="1"/>
    <col min="30" max="32" width="17.88671875" bestFit="1" customWidth="1"/>
    <col min="33" max="33" width="32.88671875" bestFit="1" customWidth="1"/>
    <col min="34" max="37" width="17.88671875" bestFit="1" customWidth="1"/>
    <col min="38" max="38" width="21.44140625" bestFit="1" customWidth="1"/>
    <col min="39" max="40" width="17.88671875" bestFit="1" customWidth="1"/>
    <col min="41" max="41" width="12.88671875" bestFit="1" customWidth="1"/>
    <col min="42" max="43" width="17.88671875" bestFit="1" customWidth="1"/>
    <col min="44" max="44" width="21.44140625" bestFit="1" customWidth="1"/>
  </cols>
  <sheetData>
    <row r="2" spans="1:14" ht="12.75" customHeight="1" x14ac:dyDescent="0.3">
      <c r="A2" s="10" t="s">
        <v>285</v>
      </c>
      <c r="B2" s="8"/>
      <c r="C2" s="8"/>
      <c r="D2" s="8"/>
      <c r="E2" s="8"/>
      <c r="F2" s="8"/>
      <c r="G2" s="8"/>
      <c r="H2" s="211" t="s">
        <v>128</v>
      </c>
      <c r="I2" s="10" t="s">
        <v>98</v>
      </c>
      <c r="J2" s="8"/>
      <c r="K2" s="8"/>
      <c r="L2" s="8"/>
      <c r="M2" s="8"/>
      <c r="N2" s="8"/>
    </row>
    <row r="3" spans="1:14" ht="12.75" customHeight="1" x14ac:dyDescent="0.3">
      <c r="A3" s="1"/>
      <c r="B3" s="1"/>
      <c r="C3" s="1"/>
      <c r="D3" s="1"/>
      <c r="E3" s="1"/>
      <c r="F3" s="1"/>
      <c r="G3" s="1"/>
      <c r="H3" s="1"/>
      <c r="I3" s="1"/>
      <c r="J3" s="1"/>
      <c r="K3" s="1"/>
      <c r="L3" s="1"/>
      <c r="M3" s="1"/>
      <c r="N3" s="1"/>
    </row>
    <row r="4" spans="1:14" ht="12.75" customHeight="1" thickBot="1" x14ac:dyDescent="0.35">
      <c r="A4" s="1"/>
      <c r="B4" s="1"/>
      <c r="C4" s="1"/>
      <c r="D4" s="1"/>
      <c r="E4" s="1"/>
      <c r="F4" s="1"/>
      <c r="G4" s="1"/>
      <c r="H4" s="1"/>
      <c r="I4" s="8" t="s">
        <v>286</v>
      </c>
      <c r="J4" s="1"/>
      <c r="K4" s="1"/>
      <c r="L4" s="1"/>
      <c r="M4" s="1"/>
      <c r="N4" s="1"/>
    </row>
    <row r="5" spans="1:14" ht="25.2" x14ac:dyDescent="0.3">
      <c r="A5" s="282"/>
      <c r="B5" s="240" t="s">
        <v>177</v>
      </c>
      <c r="C5" s="240" t="s">
        <v>131</v>
      </c>
      <c r="D5" s="240" t="s">
        <v>132</v>
      </c>
      <c r="E5" s="240" t="s">
        <v>133</v>
      </c>
      <c r="F5" s="37" t="s">
        <v>134</v>
      </c>
      <c r="G5" s="1"/>
      <c r="H5" s="1"/>
      <c r="I5" s="118"/>
      <c r="J5" s="119" t="s">
        <v>177</v>
      </c>
      <c r="K5" s="119" t="s">
        <v>131</v>
      </c>
      <c r="L5" s="119" t="s">
        <v>132</v>
      </c>
      <c r="M5" s="119" t="s">
        <v>133</v>
      </c>
      <c r="N5" s="119" t="s">
        <v>134</v>
      </c>
    </row>
    <row r="6" spans="1:14" ht="12.75" customHeight="1" x14ac:dyDescent="0.3">
      <c r="A6" s="33" t="s">
        <v>151</v>
      </c>
      <c r="B6" s="120">
        <v>76</v>
      </c>
      <c r="C6" s="120">
        <v>34</v>
      </c>
      <c r="D6" s="120">
        <v>8</v>
      </c>
      <c r="E6" s="120">
        <v>25</v>
      </c>
      <c r="F6" s="121">
        <v>9</v>
      </c>
      <c r="G6" s="122"/>
      <c r="H6" s="1"/>
      <c r="I6" s="32" t="s">
        <v>151</v>
      </c>
      <c r="J6" s="120">
        <v>122</v>
      </c>
      <c r="K6" s="120">
        <v>34</v>
      </c>
      <c r="L6" s="120">
        <v>27</v>
      </c>
      <c r="M6" s="120">
        <v>48</v>
      </c>
      <c r="N6" s="120">
        <v>13</v>
      </c>
    </row>
    <row r="7" spans="1:14" ht="12.75" customHeight="1" x14ac:dyDescent="0.3">
      <c r="A7" s="33" t="s">
        <v>178</v>
      </c>
      <c r="B7" s="120">
        <v>20.8</v>
      </c>
      <c r="C7" s="120">
        <v>-2.6</v>
      </c>
      <c r="D7" s="120">
        <v>27.6</v>
      </c>
      <c r="E7" s="120">
        <v>20.3</v>
      </c>
      <c r="F7" s="121">
        <v>24.3</v>
      </c>
      <c r="G7" s="122"/>
      <c r="H7" s="1"/>
      <c r="I7" s="32" t="s">
        <v>178</v>
      </c>
      <c r="J7" s="219">
        <v>0.14319801148776579</v>
      </c>
      <c r="K7" s="219">
        <v>0.23685478084371425</v>
      </c>
      <c r="L7" s="219">
        <v>0.20355983181925685</v>
      </c>
      <c r="M7" s="219">
        <v>0.13261292830165994</v>
      </c>
      <c r="N7" s="219">
        <v>0.13723266969682335</v>
      </c>
    </row>
    <row r="8" spans="1:14" ht="12.75" customHeight="1" x14ac:dyDescent="0.3">
      <c r="A8" s="33" t="s">
        <v>179</v>
      </c>
      <c r="B8" s="123">
        <v>34.400599669999998</v>
      </c>
      <c r="C8" s="124">
        <v>5.1684999469999999</v>
      </c>
      <c r="D8" s="123" t="s">
        <v>199</v>
      </c>
      <c r="E8" s="124">
        <v>54.146499630000001</v>
      </c>
      <c r="F8" s="125" t="s">
        <v>199</v>
      </c>
      <c r="G8" s="122"/>
      <c r="H8" s="1"/>
      <c r="I8" s="32" t="s">
        <v>179</v>
      </c>
      <c r="J8" s="220">
        <v>0.29218000000000005</v>
      </c>
      <c r="K8" s="218">
        <v>0.1885</v>
      </c>
      <c r="L8" s="220">
        <v>0.31078</v>
      </c>
      <c r="M8" s="221">
        <v>0.38436999999999999</v>
      </c>
      <c r="N8" s="220">
        <v>0.33699999999999991</v>
      </c>
    </row>
    <row r="9" spans="1:14" ht="12.75" customHeight="1" x14ac:dyDescent="0.3">
      <c r="A9" s="33" t="s">
        <v>180</v>
      </c>
      <c r="B9" s="123">
        <v>22.944000240000001</v>
      </c>
      <c r="C9" s="123">
        <v>0.82475000600000004</v>
      </c>
      <c r="D9" s="123">
        <v>36.691749569999999</v>
      </c>
      <c r="E9" s="124">
        <v>32.042500500000003</v>
      </c>
      <c r="F9" s="125">
        <v>32.115999219999999</v>
      </c>
      <c r="G9" s="122"/>
      <c r="H9" s="1"/>
      <c r="I9" s="32" t="s">
        <v>180</v>
      </c>
      <c r="J9" s="220">
        <v>0.18745000000000001</v>
      </c>
      <c r="K9" s="221">
        <v>0.13705000000000001</v>
      </c>
      <c r="L9" s="220">
        <v>0.18820000000000001</v>
      </c>
      <c r="M9" s="221">
        <v>0.23119999999999999</v>
      </c>
      <c r="N9" s="220">
        <v>0.19134999999999999</v>
      </c>
    </row>
    <row r="10" spans="1:14" ht="12.75" customHeight="1" x14ac:dyDescent="0.3">
      <c r="A10" s="33" t="s">
        <v>181</v>
      </c>
      <c r="B10" s="123">
        <v>4.3229999540000001</v>
      </c>
      <c r="C10" s="124">
        <v>-4.1660000090000002</v>
      </c>
      <c r="D10" s="123">
        <v>15.80750012</v>
      </c>
      <c r="E10" s="124">
        <v>20.572500229999999</v>
      </c>
      <c r="F10" s="125">
        <v>27.367000579999999</v>
      </c>
      <c r="G10" s="122"/>
      <c r="H10" s="1"/>
      <c r="I10" s="32" t="s">
        <v>181</v>
      </c>
      <c r="J10" s="220">
        <v>0.10585</v>
      </c>
      <c r="K10" s="220">
        <v>5.9249999999999997E-2</v>
      </c>
      <c r="L10" s="220">
        <v>0.1578</v>
      </c>
      <c r="M10" s="221">
        <v>0.10389999999999999</v>
      </c>
      <c r="N10" s="220">
        <v>0.1628</v>
      </c>
    </row>
    <row r="11" spans="1:14" ht="12.75" customHeight="1" x14ac:dyDescent="0.3">
      <c r="A11" s="33" t="s">
        <v>182</v>
      </c>
      <c r="B11" s="123">
        <v>-4.9670000080000003</v>
      </c>
      <c r="C11" s="123">
        <v>-18.564250470000001</v>
      </c>
      <c r="D11" s="123">
        <v>-1.2727500199999999</v>
      </c>
      <c r="E11" s="124">
        <v>3.9600000080000002</v>
      </c>
      <c r="F11" s="125">
        <v>17.018000130000001</v>
      </c>
      <c r="G11" s="122"/>
      <c r="H11" s="1"/>
      <c r="I11" s="32" t="s">
        <v>182</v>
      </c>
      <c r="J11" s="220">
        <v>1.3475000000000001E-2</v>
      </c>
      <c r="K11" s="221">
        <v>-2.6750000000000003E-3</v>
      </c>
      <c r="L11" s="220">
        <v>4.4499999999999998E-2</v>
      </c>
      <c r="M11" s="221">
        <v>1.6E-2</v>
      </c>
      <c r="N11" s="220">
        <v>9.3599999999999989E-2</v>
      </c>
    </row>
    <row r="12" spans="1:14" ht="12.75" customHeight="1" x14ac:dyDescent="0.3">
      <c r="A12" s="33" t="s">
        <v>183</v>
      </c>
      <c r="B12" s="123">
        <v>-18.628799820000001</v>
      </c>
      <c r="C12" s="123">
        <v>-21.246000290000001</v>
      </c>
      <c r="D12" s="123" t="s">
        <v>199</v>
      </c>
      <c r="E12" s="124">
        <v>-4.4729999300000003</v>
      </c>
      <c r="F12" s="125" t="s">
        <v>199</v>
      </c>
      <c r="G12" s="1"/>
      <c r="H12" s="1"/>
      <c r="I12" s="32" t="s">
        <v>183</v>
      </c>
      <c r="J12" s="220">
        <v>-4.1099999999999998E-2</v>
      </c>
      <c r="K12" s="220">
        <v>-4.2300000000000004E-2</v>
      </c>
      <c r="L12" s="220">
        <v>-0.12003999999999995</v>
      </c>
      <c r="M12" s="221">
        <v>-5.8509999999999993E-2</v>
      </c>
      <c r="N12" s="220">
        <v>3.5880000000000009E-2</v>
      </c>
    </row>
    <row r="13" spans="1:14" ht="12.75" customHeight="1" x14ac:dyDescent="0.3">
      <c r="A13" s="33" t="s">
        <v>184</v>
      </c>
      <c r="B13" s="123">
        <v>53.029399490000003</v>
      </c>
      <c r="C13" s="123">
        <v>26.414500239999999</v>
      </c>
      <c r="D13" s="123" t="s">
        <v>199</v>
      </c>
      <c r="E13" s="123">
        <v>58.619499560000001</v>
      </c>
      <c r="F13" s="125" t="s">
        <v>199</v>
      </c>
      <c r="G13" s="126"/>
      <c r="H13" s="126"/>
      <c r="I13" s="32" t="s">
        <v>184</v>
      </c>
      <c r="J13" s="220">
        <v>0.33328000000000002</v>
      </c>
      <c r="K13" s="220">
        <v>0.23080000000000001</v>
      </c>
      <c r="L13" s="220">
        <v>0.43081999999999998</v>
      </c>
      <c r="M13" s="220">
        <v>0.44288</v>
      </c>
      <c r="N13" s="220">
        <v>0.30111999999999989</v>
      </c>
    </row>
    <row r="14" spans="1:14" ht="12.75" customHeight="1" thickBot="1" x14ac:dyDescent="0.35">
      <c r="A14" s="34" t="s">
        <v>185</v>
      </c>
      <c r="B14" s="127">
        <v>117.0830002</v>
      </c>
      <c r="C14" s="128">
        <v>63.95500183</v>
      </c>
      <c r="D14" s="127">
        <v>61.053998470000003</v>
      </c>
      <c r="E14" s="128">
        <v>68.996998309999995</v>
      </c>
      <c r="F14" s="129">
        <v>21.01999855</v>
      </c>
      <c r="G14" s="1"/>
      <c r="H14" s="1"/>
      <c r="I14" s="32" t="s">
        <v>185</v>
      </c>
      <c r="J14" s="220">
        <v>1.4218999999999999</v>
      </c>
      <c r="K14" s="220">
        <v>0.6361</v>
      </c>
      <c r="L14" s="220">
        <v>1.0695999999999999</v>
      </c>
      <c r="M14" s="221">
        <v>1.4024000000000001</v>
      </c>
      <c r="N14" s="220">
        <v>0.40339999999999998</v>
      </c>
    </row>
    <row r="17" spans="1:15" ht="12.75" customHeight="1" thickBot="1" x14ac:dyDescent="0.35">
      <c r="A17" s="10" t="s">
        <v>287</v>
      </c>
      <c r="B17" s="130"/>
      <c r="C17" s="130"/>
      <c r="D17" s="130"/>
      <c r="E17" s="130"/>
      <c r="F17" s="130"/>
      <c r="G17" s="130"/>
      <c r="H17" s="1"/>
      <c r="I17" s="8" t="s">
        <v>287</v>
      </c>
      <c r="J17" s="130"/>
      <c r="K17" s="130"/>
      <c r="L17" s="130"/>
      <c r="M17" s="130"/>
      <c r="N17" s="130"/>
      <c r="O17" s="130"/>
    </row>
    <row r="18" spans="1:15" ht="14.4" x14ac:dyDescent="0.3">
      <c r="A18" s="283"/>
      <c r="B18" s="284" t="s">
        <v>187</v>
      </c>
      <c r="C18" s="284" t="s">
        <v>137</v>
      </c>
      <c r="D18" s="284" t="s">
        <v>138</v>
      </c>
      <c r="E18" s="284" t="s">
        <v>188</v>
      </c>
      <c r="F18" s="284" t="s">
        <v>140</v>
      </c>
      <c r="G18" s="131" t="s">
        <v>141</v>
      </c>
      <c r="H18" s="27"/>
      <c r="I18" s="119"/>
      <c r="J18" s="119" t="s">
        <v>187</v>
      </c>
      <c r="K18" s="119" t="s">
        <v>137</v>
      </c>
      <c r="L18" s="119" t="s">
        <v>138</v>
      </c>
      <c r="M18" s="119" t="s">
        <v>188</v>
      </c>
      <c r="N18" s="119" t="s">
        <v>140</v>
      </c>
      <c r="O18" s="119" t="s">
        <v>141</v>
      </c>
    </row>
    <row r="19" spans="1:15" ht="12.75" customHeight="1" x14ac:dyDescent="0.3">
      <c r="A19" s="33" t="s">
        <v>151</v>
      </c>
      <c r="B19" s="120">
        <v>76</v>
      </c>
      <c r="C19" s="120">
        <v>45</v>
      </c>
      <c r="D19" s="120">
        <v>31</v>
      </c>
      <c r="E19" s="120">
        <v>28</v>
      </c>
      <c r="F19" s="120">
        <v>27</v>
      </c>
      <c r="G19" s="121">
        <v>49</v>
      </c>
      <c r="H19" s="1"/>
      <c r="I19" s="32" t="s">
        <v>151</v>
      </c>
      <c r="J19" s="120">
        <v>122</v>
      </c>
      <c r="K19" s="120">
        <v>60</v>
      </c>
      <c r="L19" s="120">
        <v>62</v>
      </c>
      <c r="M19" s="120">
        <v>52</v>
      </c>
      <c r="N19" s="120">
        <v>43</v>
      </c>
      <c r="O19" s="120">
        <v>79</v>
      </c>
    </row>
    <row r="20" spans="1:15" ht="12.75" customHeight="1" x14ac:dyDescent="0.3">
      <c r="A20" s="33" t="s">
        <v>178</v>
      </c>
      <c r="B20" s="120">
        <v>20.8</v>
      </c>
      <c r="C20" s="120">
        <v>9.6999999999999993</v>
      </c>
      <c r="D20" s="132">
        <v>23</v>
      </c>
      <c r="E20" s="120">
        <v>22.8</v>
      </c>
      <c r="F20" s="120">
        <v>5.9</v>
      </c>
      <c r="G20" s="121">
        <v>24</v>
      </c>
      <c r="H20" s="1"/>
      <c r="I20" s="32" t="s">
        <v>178</v>
      </c>
      <c r="J20" s="219">
        <v>0.14319801148776579</v>
      </c>
      <c r="K20" s="219">
        <v>0.17760390664579973</v>
      </c>
      <c r="L20" s="219">
        <v>0.13852806889772173</v>
      </c>
      <c r="M20" s="219">
        <v>0.13351571380881078</v>
      </c>
      <c r="N20" s="219">
        <v>0.19512654142090513</v>
      </c>
      <c r="O20" s="219">
        <v>0.12704782570144735</v>
      </c>
    </row>
    <row r="21" spans="1:15" ht="12.75" customHeight="1" x14ac:dyDescent="0.3">
      <c r="A21" s="33" t="s">
        <v>179</v>
      </c>
      <c r="B21" s="123">
        <v>34.400599669999998</v>
      </c>
      <c r="C21" s="124">
        <v>33.085000610000002</v>
      </c>
      <c r="D21" s="123">
        <v>38.20909958</v>
      </c>
      <c r="E21" s="124">
        <v>37.61079865</v>
      </c>
      <c r="F21" s="123">
        <v>6.4805999759999997</v>
      </c>
      <c r="G21" s="85">
        <v>41.010998540000003</v>
      </c>
      <c r="H21" s="1"/>
      <c r="I21" s="32" t="s">
        <v>179</v>
      </c>
      <c r="J21" s="220">
        <v>0.29218000000000005</v>
      </c>
      <c r="K21" s="220">
        <v>0.27089999999999997</v>
      </c>
      <c r="L21" s="220">
        <v>0.38333</v>
      </c>
      <c r="M21" s="220">
        <v>0.39554</v>
      </c>
      <c r="N21" s="220">
        <v>0.25598000000000004</v>
      </c>
      <c r="O21" s="220">
        <v>0.30640000000000001</v>
      </c>
    </row>
    <row r="22" spans="1:15" ht="12.75" customHeight="1" x14ac:dyDescent="0.3">
      <c r="A22" s="33" t="s">
        <v>180</v>
      </c>
      <c r="B22" s="123">
        <v>22.944000240000001</v>
      </c>
      <c r="C22" s="123">
        <v>16.955500130000001</v>
      </c>
      <c r="D22" s="123">
        <v>27.96850061</v>
      </c>
      <c r="E22" s="124">
        <v>28.255500319999999</v>
      </c>
      <c r="F22" s="123">
        <v>1.1870000359999999</v>
      </c>
      <c r="G22" s="85">
        <v>30.771499630000001</v>
      </c>
      <c r="H22" s="1"/>
      <c r="I22" s="32" t="s">
        <v>180</v>
      </c>
      <c r="J22" s="220">
        <v>0.18745000000000001</v>
      </c>
      <c r="K22" s="220">
        <v>0.20497499999999999</v>
      </c>
      <c r="L22" s="220">
        <v>0.17730000000000001</v>
      </c>
      <c r="M22" s="220">
        <v>0.18457499999999999</v>
      </c>
      <c r="N22" s="220">
        <v>0.17699999999999999</v>
      </c>
      <c r="O22" s="220">
        <v>0.20349999999999999</v>
      </c>
    </row>
    <row r="23" spans="1:15" ht="12.75" customHeight="1" x14ac:dyDescent="0.3">
      <c r="A23" s="33" t="s">
        <v>181</v>
      </c>
      <c r="B23" s="123">
        <v>4.3229999540000001</v>
      </c>
      <c r="C23" s="124">
        <v>-0.19499999300000001</v>
      </c>
      <c r="D23" s="123">
        <v>13.48750019</v>
      </c>
      <c r="E23" s="124">
        <v>17.018000130000001</v>
      </c>
      <c r="F23" s="123">
        <v>-3.3650000100000002</v>
      </c>
      <c r="G23" s="85">
        <v>14.41599989</v>
      </c>
      <c r="H23" s="1"/>
      <c r="I23" s="32" t="s">
        <v>181</v>
      </c>
      <c r="J23" s="220">
        <v>0.10585</v>
      </c>
      <c r="K23" s="220">
        <v>0.11845</v>
      </c>
      <c r="L23" s="220">
        <v>0.10300000000000001</v>
      </c>
      <c r="M23" s="220">
        <v>0.12805</v>
      </c>
      <c r="N23" s="220">
        <v>0.11169999999999999</v>
      </c>
      <c r="O23" s="220">
        <v>0.1023</v>
      </c>
    </row>
    <row r="24" spans="1:15" ht="12.75" customHeight="1" x14ac:dyDescent="0.3">
      <c r="A24" s="33" t="s">
        <v>182</v>
      </c>
      <c r="B24" s="123">
        <v>-4.9670000080000003</v>
      </c>
      <c r="C24" s="123">
        <v>-8.5694999690000007</v>
      </c>
      <c r="D24" s="123">
        <v>-2.0647500160000001</v>
      </c>
      <c r="E24" s="124">
        <v>-1.8292499179999999</v>
      </c>
      <c r="F24" s="123">
        <v>-18.573999400000002</v>
      </c>
      <c r="G24" s="85">
        <v>-1.243499994</v>
      </c>
      <c r="H24" s="1"/>
      <c r="I24" s="32" t="s">
        <v>182</v>
      </c>
      <c r="J24" s="220">
        <v>1.3475000000000001E-2</v>
      </c>
      <c r="K24" s="220">
        <v>3.3774999999999999E-2</v>
      </c>
      <c r="L24" s="220">
        <v>3.2000000000000002E-3</v>
      </c>
      <c r="M24" s="220">
        <v>4.7749999999999997E-3</v>
      </c>
      <c r="N24" s="220">
        <v>3.2899999999999999E-2</v>
      </c>
      <c r="O24" s="220">
        <v>1.0999999999999999E-2</v>
      </c>
    </row>
    <row r="25" spans="1:15" ht="12.75" customHeight="1" x14ac:dyDescent="0.3">
      <c r="A25" s="33" t="s">
        <v>183</v>
      </c>
      <c r="B25" s="123">
        <v>-18.628799820000001</v>
      </c>
      <c r="C25" s="123">
        <v>-19.224200060000001</v>
      </c>
      <c r="D25" s="123">
        <v>-17.354300739999999</v>
      </c>
      <c r="E25" s="124">
        <v>-18.806600759999998</v>
      </c>
      <c r="F25" s="123">
        <v>-22.155600360000001</v>
      </c>
      <c r="G25" s="85">
        <v>-6.1924999239999998</v>
      </c>
      <c r="H25" s="1"/>
      <c r="I25" s="32" t="s">
        <v>183</v>
      </c>
      <c r="J25" s="220">
        <v>-4.1099999999999998E-2</v>
      </c>
      <c r="K25" s="220">
        <v>-2.9189999999999994E-2</v>
      </c>
      <c r="L25" s="220">
        <v>-5.604E-2</v>
      </c>
      <c r="M25" s="220">
        <v>-5.0339999999999989E-2</v>
      </c>
      <c r="N25" s="220">
        <v>-1.7559999999999999E-2</v>
      </c>
      <c r="O25" s="220">
        <v>-5.5199999999999999E-2</v>
      </c>
    </row>
    <row r="26" spans="1:15" ht="12.75" customHeight="1" x14ac:dyDescent="0.3">
      <c r="A26" s="33" t="s">
        <v>184</v>
      </c>
      <c r="B26" s="123">
        <v>53.029399490000003</v>
      </c>
      <c r="C26" s="123">
        <v>52.309200670000003</v>
      </c>
      <c r="D26" s="123">
        <v>55.56340032</v>
      </c>
      <c r="E26" s="123">
        <v>56.417399410000002</v>
      </c>
      <c r="F26" s="123">
        <v>28.636200330000001</v>
      </c>
      <c r="G26" s="125">
        <v>47.203498459999999</v>
      </c>
      <c r="H26" s="1"/>
      <c r="I26" s="32" t="s">
        <v>184</v>
      </c>
      <c r="J26" s="220">
        <v>0.33328000000000002</v>
      </c>
      <c r="K26" s="220">
        <v>0.30008999999999997</v>
      </c>
      <c r="L26" s="220">
        <v>0.43936999999999998</v>
      </c>
      <c r="M26" s="220">
        <v>0.44588</v>
      </c>
      <c r="N26" s="220">
        <v>0.27354000000000006</v>
      </c>
      <c r="O26" s="220">
        <v>0.36160000000000003</v>
      </c>
    </row>
    <row r="27" spans="1:15" ht="12.75" customHeight="1" thickBot="1" x14ac:dyDescent="0.35">
      <c r="A27" s="34" t="s">
        <v>185</v>
      </c>
      <c r="B27" s="127">
        <v>117.0830002</v>
      </c>
      <c r="C27" s="128">
        <v>111.1730003</v>
      </c>
      <c r="D27" s="127">
        <v>87.380998610000006</v>
      </c>
      <c r="E27" s="128">
        <v>87.380998610000006</v>
      </c>
      <c r="F27" s="127">
        <v>73.725002290000006</v>
      </c>
      <c r="G27" s="133">
        <v>81.213998790000005</v>
      </c>
      <c r="H27" s="1"/>
      <c r="I27" s="32" t="s">
        <v>185</v>
      </c>
      <c r="J27" s="220">
        <v>1.4218999999999999</v>
      </c>
      <c r="K27" s="220">
        <v>1.0660000000000001</v>
      </c>
      <c r="L27" s="220">
        <v>1.4218999999999999</v>
      </c>
      <c r="M27" s="220">
        <v>1.4218999999999999</v>
      </c>
      <c r="N27" s="220">
        <v>0.6361</v>
      </c>
      <c r="O27" s="220">
        <v>1.3649</v>
      </c>
    </row>
  </sheetData>
  <hyperlinks>
    <hyperlink ref="H2" location="Contents_Main!A1" display="Contents Tab" xr:uid="{028A2F82-6FB8-4450-A7A3-02AA41ADC94B}"/>
  </hyperlinks>
  <pageMargins left="0.39370078740157483" right="0" top="0.39370078740157483" bottom="0" header="0" footer="0"/>
  <pageSetup paperSize="9" scale="83" orientation="landscape"/>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986B5-5BBB-4515-85C8-5B6BEDA44E21}">
  <sheetPr codeName="Sheet68">
    <tabColor rgb="FF00B050"/>
  </sheetPr>
  <dimension ref="A2:O27"/>
  <sheetViews>
    <sheetView showGridLines="0" topLeftCell="H1" zoomScaleNormal="100" workbookViewId="0">
      <selection activeCell="J20" sqref="J20:O27"/>
    </sheetView>
  </sheetViews>
  <sheetFormatPr defaultColWidth="14.44140625" defaultRowHeight="15" customHeight="1" x14ac:dyDescent="0.3"/>
  <cols>
    <col min="1" max="1" width="17.5546875" hidden="1" customWidth="1"/>
    <col min="2" max="7" width="19.5546875" hidden="1" customWidth="1"/>
    <col min="8" max="8" width="13.5546875" customWidth="1"/>
    <col min="9" max="9" width="21.88671875" customWidth="1"/>
    <col min="10" max="10" width="17.88671875" bestFit="1" customWidth="1"/>
    <col min="11" max="11" width="14.88671875" customWidth="1"/>
    <col min="12" max="12" width="32.109375" customWidth="1"/>
    <col min="13" max="13" width="30.88671875" customWidth="1"/>
    <col min="14" max="14" width="33.44140625" customWidth="1"/>
    <col min="15" max="15" width="24.5546875" customWidth="1"/>
    <col min="16" max="28" width="32.109375" bestFit="1" customWidth="1"/>
    <col min="29" max="29" width="11.109375" bestFit="1" customWidth="1"/>
    <col min="30" max="32" width="17.88671875" bestFit="1" customWidth="1"/>
    <col min="33" max="33" width="32.88671875" bestFit="1" customWidth="1"/>
    <col min="34" max="37" width="17.88671875" bestFit="1" customWidth="1"/>
    <col min="38" max="38" width="21.44140625" bestFit="1" customWidth="1"/>
    <col min="39" max="40" width="17.88671875" bestFit="1" customWidth="1"/>
    <col min="41" max="41" width="12.88671875" bestFit="1" customWidth="1"/>
    <col min="42" max="43" width="17.88671875" bestFit="1" customWidth="1"/>
    <col min="44" max="44" width="21.44140625" bestFit="1" customWidth="1"/>
  </cols>
  <sheetData>
    <row r="2" spans="1:14" ht="12.75" customHeight="1" x14ac:dyDescent="0.3">
      <c r="A2" s="10" t="s">
        <v>285</v>
      </c>
      <c r="B2" s="8"/>
      <c r="C2" s="8"/>
      <c r="D2" s="8"/>
      <c r="E2" s="8"/>
      <c r="F2" s="8"/>
      <c r="G2" s="8"/>
      <c r="H2" s="211" t="s">
        <v>128</v>
      </c>
      <c r="I2" s="10" t="s">
        <v>99</v>
      </c>
      <c r="J2" s="8"/>
      <c r="K2" s="8"/>
      <c r="L2" s="8"/>
      <c r="M2" s="8"/>
      <c r="N2" s="8"/>
    </row>
    <row r="3" spans="1:14" ht="12.75" customHeight="1" x14ac:dyDescent="0.3">
      <c r="A3" s="1"/>
      <c r="B3" s="1"/>
      <c r="C3" s="1"/>
      <c r="D3" s="1"/>
      <c r="E3" s="1"/>
      <c r="F3" s="1"/>
      <c r="G3" s="1"/>
      <c r="H3" s="1"/>
      <c r="I3" s="1"/>
      <c r="J3" s="1"/>
      <c r="K3" s="1"/>
      <c r="L3" s="1"/>
      <c r="M3" s="1"/>
      <c r="N3" s="1"/>
    </row>
    <row r="4" spans="1:14" ht="12.75" customHeight="1" thickBot="1" x14ac:dyDescent="0.35">
      <c r="A4" s="1"/>
      <c r="B4" s="1"/>
      <c r="C4" s="1"/>
      <c r="D4" s="1"/>
      <c r="E4" s="1"/>
      <c r="F4" s="1"/>
      <c r="G4" s="1"/>
      <c r="H4" s="1"/>
      <c r="I4" s="8" t="s">
        <v>286</v>
      </c>
      <c r="J4" s="1"/>
      <c r="K4" s="1"/>
      <c r="L4" s="1"/>
      <c r="M4" s="1"/>
      <c r="N4" s="1"/>
    </row>
    <row r="5" spans="1:14" ht="25.2" x14ac:dyDescent="0.3">
      <c r="A5" s="282"/>
      <c r="B5" s="240" t="s">
        <v>177</v>
      </c>
      <c r="C5" s="240" t="s">
        <v>131</v>
      </c>
      <c r="D5" s="240" t="s">
        <v>132</v>
      </c>
      <c r="E5" s="240" t="s">
        <v>133</v>
      </c>
      <c r="F5" s="37" t="s">
        <v>134</v>
      </c>
      <c r="G5" s="1"/>
      <c r="H5" s="1"/>
      <c r="I5" s="118"/>
      <c r="J5" s="119" t="s">
        <v>177</v>
      </c>
      <c r="K5" s="119" t="s">
        <v>131</v>
      </c>
      <c r="L5" s="119" t="s">
        <v>132</v>
      </c>
      <c r="M5" s="119" t="s">
        <v>133</v>
      </c>
      <c r="N5" s="119" t="s">
        <v>134</v>
      </c>
    </row>
    <row r="6" spans="1:14" ht="12.75" customHeight="1" x14ac:dyDescent="0.3">
      <c r="A6" s="33" t="s">
        <v>151</v>
      </c>
      <c r="B6" s="120">
        <v>76</v>
      </c>
      <c r="C6" s="120">
        <v>34</v>
      </c>
      <c r="D6" s="120">
        <v>8</v>
      </c>
      <c r="E6" s="120">
        <v>25</v>
      </c>
      <c r="F6" s="121">
        <v>9</v>
      </c>
      <c r="G6" s="122"/>
      <c r="H6" s="1"/>
      <c r="I6" s="32" t="s">
        <v>151</v>
      </c>
      <c r="J6" s="120">
        <v>122</v>
      </c>
      <c r="K6" s="120">
        <v>34</v>
      </c>
      <c r="L6" s="120">
        <v>27</v>
      </c>
      <c r="M6" s="120">
        <v>48</v>
      </c>
      <c r="N6" s="120">
        <v>13</v>
      </c>
    </row>
    <row r="7" spans="1:14" ht="12.75" customHeight="1" x14ac:dyDescent="0.3">
      <c r="A7" s="33" t="s">
        <v>178</v>
      </c>
      <c r="B7" s="120">
        <v>20.8</v>
      </c>
      <c r="C7" s="120">
        <v>-2.6</v>
      </c>
      <c r="D7" s="120">
        <v>27.6</v>
      </c>
      <c r="E7" s="120">
        <v>20.3</v>
      </c>
      <c r="F7" s="121">
        <v>24.3</v>
      </c>
      <c r="G7" s="122"/>
      <c r="H7" s="1"/>
      <c r="I7" s="32" t="s">
        <v>178</v>
      </c>
      <c r="J7" s="513">
        <v>0.75835058066452943</v>
      </c>
      <c r="K7" s="513">
        <v>0.57972765055416287</v>
      </c>
      <c r="L7" s="513">
        <v>0.665002108763741</v>
      </c>
      <c r="M7" s="513">
        <v>0.73978601427325441</v>
      </c>
      <c r="N7" s="513">
        <v>0.78745673125653182</v>
      </c>
    </row>
    <row r="8" spans="1:14" ht="12.75" customHeight="1" x14ac:dyDescent="0.3">
      <c r="A8" s="33" t="s">
        <v>179</v>
      </c>
      <c r="B8" s="123">
        <v>34.400599669999998</v>
      </c>
      <c r="C8" s="124">
        <v>5.1684999469999999</v>
      </c>
      <c r="D8" s="123" t="s">
        <v>199</v>
      </c>
      <c r="E8" s="124">
        <v>54.146499630000001</v>
      </c>
      <c r="F8" s="125" t="s">
        <v>199</v>
      </c>
      <c r="G8" s="122"/>
      <c r="H8" s="1"/>
      <c r="I8" s="32" t="s">
        <v>179</v>
      </c>
      <c r="J8" s="514">
        <v>2.2135500000000006</v>
      </c>
      <c r="K8" s="512">
        <v>0.84640000000000004</v>
      </c>
      <c r="L8" s="514">
        <v>2.7254800000000001</v>
      </c>
      <c r="M8" s="515">
        <v>2.4216800000000003</v>
      </c>
      <c r="N8" s="514">
        <v>1.43798</v>
      </c>
    </row>
    <row r="9" spans="1:14" ht="12.75" customHeight="1" x14ac:dyDescent="0.3">
      <c r="A9" s="33" t="s">
        <v>180</v>
      </c>
      <c r="B9" s="123">
        <v>22.944000240000001</v>
      </c>
      <c r="C9" s="123">
        <v>0.82475000600000004</v>
      </c>
      <c r="D9" s="123">
        <v>36.691749569999999</v>
      </c>
      <c r="E9" s="124">
        <v>32.042500500000003</v>
      </c>
      <c r="F9" s="125">
        <v>32.115999219999999</v>
      </c>
      <c r="G9" s="122"/>
      <c r="H9" s="1"/>
      <c r="I9" s="32" t="s">
        <v>180</v>
      </c>
      <c r="J9" s="514">
        <v>1.1755250000000002</v>
      </c>
      <c r="K9" s="515">
        <v>0.27849999999999997</v>
      </c>
      <c r="L9" s="514">
        <v>1.0299</v>
      </c>
      <c r="M9" s="515">
        <v>1.7285249999999999</v>
      </c>
      <c r="N9" s="514">
        <v>1.3286500000000001</v>
      </c>
    </row>
    <row r="10" spans="1:14" ht="12.75" customHeight="1" x14ac:dyDescent="0.3">
      <c r="A10" s="33" t="s">
        <v>181</v>
      </c>
      <c r="B10" s="123">
        <v>4.3229999540000001</v>
      </c>
      <c r="C10" s="124">
        <v>-4.1660000090000002</v>
      </c>
      <c r="D10" s="123">
        <v>15.80750012</v>
      </c>
      <c r="E10" s="124">
        <v>20.572500229999999</v>
      </c>
      <c r="F10" s="125">
        <v>27.367000579999999</v>
      </c>
      <c r="G10" s="122"/>
      <c r="H10" s="1"/>
      <c r="I10" s="32" t="s">
        <v>181</v>
      </c>
      <c r="J10" s="514">
        <v>0.3664</v>
      </c>
      <c r="K10" s="514">
        <v>3.5400000000000001E-2</v>
      </c>
      <c r="L10" s="514">
        <v>0.44009999999999999</v>
      </c>
      <c r="M10" s="515">
        <v>0.52845000000000009</v>
      </c>
      <c r="N10" s="514">
        <v>1.0033000000000001</v>
      </c>
    </row>
    <row r="11" spans="1:14" ht="12.75" customHeight="1" x14ac:dyDescent="0.3">
      <c r="A11" s="33" t="s">
        <v>182</v>
      </c>
      <c r="B11" s="123">
        <v>-4.9670000080000003</v>
      </c>
      <c r="C11" s="123">
        <v>-18.564250470000001</v>
      </c>
      <c r="D11" s="123">
        <v>-1.2727500199999999</v>
      </c>
      <c r="E11" s="124">
        <v>3.9600000080000002</v>
      </c>
      <c r="F11" s="125">
        <v>17.018000130000001</v>
      </c>
      <c r="G11" s="122"/>
      <c r="H11" s="1"/>
      <c r="I11" s="32" t="s">
        <v>182</v>
      </c>
      <c r="J11" s="514">
        <v>3.6924999999999999E-2</v>
      </c>
      <c r="K11" s="515">
        <v>0</v>
      </c>
      <c r="L11" s="514">
        <v>0.11219999999999999</v>
      </c>
      <c r="M11" s="515">
        <v>0.17862500000000001</v>
      </c>
      <c r="N11" s="514">
        <v>0.58069999999999999</v>
      </c>
    </row>
    <row r="12" spans="1:14" ht="12.75" customHeight="1" x14ac:dyDescent="0.3">
      <c r="A12" s="33" t="s">
        <v>183</v>
      </c>
      <c r="B12" s="123">
        <v>-18.628799820000001</v>
      </c>
      <c r="C12" s="123">
        <v>-21.246000290000001</v>
      </c>
      <c r="D12" s="123" t="s">
        <v>199</v>
      </c>
      <c r="E12" s="124">
        <v>-4.4729999300000003</v>
      </c>
      <c r="F12" s="125" t="s">
        <v>199</v>
      </c>
      <c r="G12" s="1"/>
      <c r="H12" s="1"/>
      <c r="I12" s="32" t="s">
        <v>183</v>
      </c>
      <c r="J12" s="514">
        <v>0</v>
      </c>
      <c r="K12" s="514">
        <v>0</v>
      </c>
      <c r="L12" s="514">
        <v>0</v>
      </c>
      <c r="M12" s="515">
        <v>0</v>
      </c>
      <c r="N12" s="514">
        <v>0.17832000000000001</v>
      </c>
    </row>
    <row r="13" spans="1:14" ht="12.75" customHeight="1" x14ac:dyDescent="0.3">
      <c r="A13" s="33" t="s">
        <v>184</v>
      </c>
      <c r="B13" s="123">
        <v>53.029399490000003</v>
      </c>
      <c r="C13" s="123">
        <v>26.414500239999999</v>
      </c>
      <c r="D13" s="123" t="s">
        <v>199</v>
      </c>
      <c r="E13" s="123">
        <v>58.619499560000001</v>
      </c>
      <c r="F13" s="125" t="s">
        <v>199</v>
      </c>
      <c r="G13" s="126"/>
      <c r="H13" s="126"/>
      <c r="I13" s="32" t="s">
        <v>184</v>
      </c>
      <c r="J13" s="514">
        <v>2.2135500000000006</v>
      </c>
      <c r="K13" s="514">
        <v>0.84640000000000004</v>
      </c>
      <c r="L13" s="514">
        <v>2.7254800000000001</v>
      </c>
      <c r="M13" s="514">
        <v>2.4216800000000003</v>
      </c>
      <c r="N13" s="514">
        <v>1.25966</v>
      </c>
    </row>
    <row r="14" spans="1:14" ht="12.75" customHeight="1" thickBot="1" x14ac:dyDescent="0.35">
      <c r="A14" s="34" t="s">
        <v>185</v>
      </c>
      <c r="B14" s="127">
        <v>117.0830002</v>
      </c>
      <c r="C14" s="128">
        <v>63.95500183</v>
      </c>
      <c r="D14" s="127">
        <v>61.053998470000003</v>
      </c>
      <c r="E14" s="128">
        <v>68.996998309999995</v>
      </c>
      <c r="F14" s="129">
        <v>21.01999855</v>
      </c>
      <c r="G14" s="1"/>
      <c r="H14" s="1"/>
      <c r="I14" s="32" t="s">
        <v>185</v>
      </c>
      <c r="J14" s="514">
        <v>2.8435999999999999</v>
      </c>
      <c r="K14" s="514">
        <v>2.8435999999999999</v>
      </c>
      <c r="L14" s="514">
        <v>2.7749999999999999</v>
      </c>
      <c r="M14" s="515">
        <v>2.7345000000000002</v>
      </c>
      <c r="N14" s="514">
        <v>1.2979000000000001</v>
      </c>
    </row>
    <row r="17" spans="1:15" ht="12.75" customHeight="1" thickBot="1" x14ac:dyDescent="0.35">
      <c r="A17" s="10" t="s">
        <v>287</v>
      </c>
      <c r="B17" s="130"/>
      <c r="C17" s="130"/>
      <c r="D17" s="130"/>
      <c r="E17" s="130"/>
      <c r="F17" s="130"/>
      <c r="G17" s="130"/>
      <c r="H17" s="1"/>
      <c r="I17" s="8" t="s">
        <v>287</v>
      </c>
      <c r="J17" s="130"/>
      <c r="K17" s="130"/>
      <c r="L17" s="130"/>
      <c r="M17" s="130"/>
      <c r="N17" s="130"/>
      <c r="O17" s="130"/>
    </row>
    <row r="18" spans="1:15" ht="14.4" x14ac:dyDescent="0.3">
      <c r="A18" s="283"/>
      <c r="B18" s="284" t="s">
        <v>187</v>
      </c>
      <c r="C18" s="284" t="s">
        <v>137</v>
      </c>
      <c r="D18" s="284" t="s">
        <v>138</v>
      </c>
      <c r="E18" s="284" t="s">
        <v>188</v>
      </c>
      <c r="F18" s="284" t="s">
        <v>140</v>
      </c>
      <c r="G18" s="131" t="s">
        <v>141</v>
      </c>
      <c r="H18" s="27"/>
      <c r="I18" s="119"/>
      <c r="J18" s="119" t="s">
        <v>187</v>
      </c>
      <c r="K18" s="119" t="s">
        <v>137</v>
      </c>
      <c r="L18" s="119" t="s">
        <v>138</v>
      </c>
      <c r="M18" s="119" t="s">
        <v>188</v>
      </c>
      <c r="N18" s="119" t="s">
        <v>140</v>
      </c>
      <c r="O18" s="119" t="s">
        <v>141</v>
      </c>
    </row>
    <row r="19" spans="1:15" ht="12.75" customHeight="1" x14ac:dyDescent="0.3">
      <c r="A19" s="33" t="s">
        <v>151</v>
      </c>
      <c r="B19" s="120">
        <v>76</v>
      </c>
      <c r="C19" s="120">
        <v>45</v>
      </c>
      <c r="D19" s="120">
        <v>31</v>
      </c>
      <c r="E19" s="120">
        <v>28</v>
      </c>
      <c r="F19" s="120">
        <v>27</v>
      </c>
      <c r="G19" s="121">
        <v>49</v>
      </c>
      <c r="H19" s="1"/>
      <c r="I19" s="32" t="s">
        <v>151</v>
      </c>
      <c r="J19" s="120">
        <v>122</v>
      </c>
      <c r="K19" s="120">
        <v>60</v>
      </c>
      <c r="L19" s="120">
        <v>62</v>
      </c>
      <c r="M19" s="120">
        <v>52</v>
      </c>
      <c r="N19" s="120">
        <v>43</v>
      </c>
      <c r="O19" s="120">
        <v>79</v>
      </c>
    </row>
    <row r="20" spans="1:15" ht="12.75" customHeight="1" x14ac:dyDescent="0.3">
      <c r="A20" s="33" t="s">
        <v>178</v>
      </c>
      <c r="B20" s="120">
        <v>20.8</v>
      </c>
      <c r="C20" s="120">
        <v>9.6999999999999993</v>
      </c>
      <c r="D20" s="132">
        <v>23</v>
      </c>
      <c r="E20" s="120">
        <v>22.8</v>
      </c>
      <c r="F20" s="120">
        <v>5.9</v>
      </c>
      <c r="G20" s="121">
        <v>24</v>
      </c>
      <c r="H20" s="1"/>
      <c r="I20" s="32" t="s">
        <v>178</v>
      </c>
      <c r="J20" s="513">
        <v>0.75835058066452943</v>
      </c>
      <c r="K20" s="513">
        <v>0.73475848546612166</v>
      </c>
      <c r="L20" s="513">
        <v>0.76216059709773964</v>
      </c>
      <c r="M20" s="513">
        <v>0.70688918970346626</v>
      </c>
      <c r="N20" s="513">
        <v>0.85881434578331983</v>
      </c>
      <c r="O20" s="513">
        <v>0.73177039592807658</v>
      </c>
    </row>
    <row r="21" spans="1:15" ht="12.75" customHeight="1" x14ac:dyDescent="0.3">
      <c r="A21" s="33" t="s">
        <v>179</v>
      </c>
      <c r="B21" s="123">
        <v>34.400599669999998</v>
      </c>
      <c r="C21" s="124">
        <v>33.085000610000002</v>
      </c>
      <c r="D21" s="123">
        <v>38.20909958</v>
      </c>
      <c r="E21" s="124">
        <v>37.61079865</v>
      </c>
      <c r="F21" s="123">
        <v>6.4805999759999997</v>
      </c>
      <c r="G21" s="85">
        <v>41.010998540000003</v>
      </c>
      <c r="H21" s="1"/>
      <c r="I21" s="32" t="s">
        <v>179</v>
      </c>
      <c r="J21" s="514">
        <v>2.2135500000000006</v>
      </c>
      <c r="K21" s="514">
        <v>2.0258799999999999</v>
      </c>
      <c r="L21" s="514">
        <v>2.5009600000000005</v>
      </c>
      <c r="M21" s="514">
        <v>2.56758</v>
      </c>
      <c r="N21" s="514">
        <v>2.4477900000000008</v>
      </c>
      <c r="O21" s="514">
        <v>2.40862</v>
      </c>
    </row>
    <row r="22" spans="1:15" ht="12.75" customHeight="1" x14ac:dyDescent="0.3">
      <c r="A22" s="33" t="s">
        <v>180</v>
      </c>
      <c r="B22" s="123">
        <v>22.944000240000001</v>
      </c>
      <c r="C22" s="123">
        <v>16.955500130000001</v>
      </c>
      <c r="D22" s="123">
        <v>27.96850061</v>
      </c>
      <c r="E22" s="124">
        <v>28.255500319999999</v>
      </c>
      <c r="F22" s="123">
        <v>1.1870000359999999</v>
      </c>
      <c r="G22" s="85">
        <v>30.771499630000001</v>
      </c>
      <c r="H22" s="1"/>
      <c r="I22" s="32" t="s">
        <v>180</v>
      </c>
      <c r="J22" s="514">
        <v>1.1755250000000002</v>
      </c>
      <c r="K22" s="514">
        <v>0.93462500000000004</v>
      </c>
      <c r="L22" s="514">
        <v>1.258875</v>
      </c>
      <c r="M22" s="514">
        <v>1.3888</v>
      </c>
      <c r="N22" s="514">
        <v>1.1209499999999999</v>
      </c>
      <c r="O22" s="514">
        <v>1.4009500000000001</v>
      </c>
    </row>
    <row r="23" spans="1:15" ht="12.75" customHeight="1" x14ac:dyDescent="0.3">
      <c r="A23" s="33" t="s">
        <v>181</v>
      </c>
      <c r="B23" s="123">
        <v>4.3229999540000001</v>
      </c>
      <c r="C23" s="124">
        <v>-0.19499999300000001</v>
      </c>
      <c r="D23" s="123">
        <v>13.48750019</v>
      </c>
      <c r="E23" s="124">
        <v>17.018000130000001</v>
      </c>
      <c r="F23" s="123">
        <v>-3.3650000100000002</v>
      </c>
      <c r="G23" s="85">
        <v>14.41599989</v>
      </c>
      <c r="H23" s="1"/>
      <c r="I23" s="32" t="s">
        <v>181</v>
      </c>
      <c r="J23" s="514">
        <v>0.3664</v>
      </c>
      <c r="K23" s="514">
        <v>0.33395000000000002</v>
      </c>
      <c r="L23" s="514">
        <v>0.45205000000000001</v>
      </c>
      <c r="M23" s="514">
        <v>0.6179</v>
      </c>
      <c r="N23" s="514">
        <v>0.4909</v>
      </c>
      <c r="O23" s="514">
        <v>0.55410000000000004</v>
      </c>
    </row>
    <row r="24" spans="1:15" ht="12.75" customHeight="1" x14ac:dyDescent="0.3">
      <c r="A24" s="33" t="s">
        <v>182</v>
      </c>
      <c r="B24" s="123">
        <v>-4.9670000080000003</v>
      </c>
      <c r="C24" s="123">
        <v>-8.5694999690000007</v>
      </c>
      <c r="D24" s="123">
        <v>-2.0647500160000001</v>
      </c>
      <c r="E24" s="124">
        <v>-1.8292499179999999</v>
      </c>
      <c r="F24" s="123">
        <v>-18.573999400000002</v>
      </c>
      <c r="G24" s="85">
        <v>-1.243499994</v>
      </c>
      <c r="H24" s="1"/>
      <c r="I24" s="32" t="s">
        <v>182</v>
      </c>
      <c r="J24" s="514">
        <v>3.6924999999999999E-2</v>
      </c>
      <c r="K24" s="514">
        <v>3.4750000000000002E-3</v>
      </c>
      <c r="L24" s="514">
        <v>4.7899999999999998E-2</v>
      </c>
      <c r="M24" s="514">
        <v>9.5799999999999996E-2</v>
      </c>
      <c r="N24" s="514">
        <v>0.16147500000000001</v>
      </c>
      <c r="O24" s="514">
        <v>0.24862499999999998</v>
      </c>
    </row>
    <row r="25" spans="1:15" ht="12.75" customHeight="1" x14ac:dyDescent="0.3">
      <c r="A25" s="33" t="s">
        <v>183</v>
      </c>
      <c r="B25" s="123">
        <v>-18.628799820000001</v>
      </c>
      <c r="C25" s="123">
        <v>-19.224200060000001</v>
      </c>
      <c r="D25" s="123">
        <v>-17.354300739999999</v>
      </c>
      <c r="E25" s="124">
        <v>-18.806600759999998</v>
      </c>
      <c r="F25" s="123">
        <v>-22.155600360000001</v>
      </c>
      <c r="G25" s="85">
        <v>-6.1924999239999998</v>
      </c>
      <c r="H25" s="1"/>
      <c r="I25" s="32" t="s">
        <v>183</v>
      </c>
      <c r="J25" s="514">
        <v>0</v>
      </c>
      <c r="K25" s="514">
        <v>0</v>
      </c>
      <c r="L25" s="514">
        <v>0</v>
      </c>
      <c r="M25" s="514">
        <v>3.4440000000000005E-2</v>
      </c>
      <c r="N25" s="514">
        <v>3.8370000000000001E-2</v>
      </c>
      <c r="O25" s="514">
        <v>5.1710000000000013E-2</v>
      </c>
    </row>
    <row r="26" spans="1:15" ht="12.75" customHeight="1" x14ac:dyDescent="0.3">
      <c r="A26" s="33" t="s">
        <v>184</v>
      </c>
      <c r="B26" s="123">
        <v>53.029399490000003</v>
      </c>
      <c r="C26" s="123">
        <v>52.309200670000003</v>
      </c>
      <c r="D26" s="123">
        <v>55.56340032</v>
      </c>
      <c r="E26" s="123">
        <v>56.417399410000002</v>
      </c>
      <c r="F26" s="123">
        <v>28.636200330000001</v>
      </c>
      <c r="G26" s="125">
        <v>47.203498459999999</v>
      </c>
      <c r="H26" s="1"/>
      <c r="I26" s="32" t="s">
        <v>184</v>
      </c>
      <c r="J26" s="514">
        <v>2.2135500000000006</v>
      </c>
      <c r="K26" s="514">
        <v>2.0258799999999999</v>
      </c>
      <c r="L26" s="514">
        <v>2.5009600000000005</v>
      </c>
      <c r="M26" s="514">
        <v>2.5331399999999999</v>
      </c>
      <c r="N26" s="514">
        <v>2.4094200000000008</v>
      </c>
      <c r="O26" s="514">
        <v>2.3569100000000001</v>
      </c>
    </row>
    <row r="27" spans="1:15" ht="12.75" customHeight="1" thickBot="1" x14ac:dyDescent="0.35">
      <c r="A27" s="34" t="s">
        <v>185</v>
      </c>
      <c r="B27" s="127">
        <v>117.0830002</v>
      </c>
      <c r="C27" s="128">
        <v>111.1730003</v>
      </c>
      <c r="D27" s="127">
        <v>87.380998610000006</v>
      </c>
      <c r="E27" s="128">
        <v>87.380998610000006</v>
      </c>
      <c r="F27" s="127">
        <v>73.725002290000006</v>
      </c>
      <c r="G27" s="133">
        <v>81.213998790000005</v>
      </c>
      <c r="H27" s="1"/>
      <c r="I27" s="32" t="s">
        <v>185</v>
      </c>
      <c r="J27" s="514">
        <v>2.8435999999999999</v>
      </c>
      <c r="K27" s="514">
        <v>2.7345000000000002</v>
      </c>
      <c r="L27" s="514">
        <v>2.8435999999999999</v>
      </c>
      <c r="M27" s="514">
        <v>2.7747999999999999</v>
      </c>
      <c r="N27" s="514">
        <v>2.8433999999999999</v>
      </c>
      <c r="O27" s="514">
        <v>2.7730000000000001</v>
      </c>
    </row>
  </sheetData>
  <hyperlinks>
    <hyperlink ref="H2" location="Contents_Main!A1" display="Contents Tab" xr:uid="{8856E909-1F08-45D5-8EFC-0C65B812EAD5}"/>
  </hyperlinks>
  <pageMargins left="0.39370078740157483" right="0" top="0.39370078740157483" bottom="0" header="0" footer="0"/>
  <pageSetup paperSize="9" scale="83" orientation="landscape"/>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1B730-2846-479B-A91B-FB4D4255467A}">
  <sheetPr codeName="Sheet69">
    <tabColor rgb="FF00B050"/>
  </sheetPr>
  <dimension ref="A2:O27"/>
  <sheetViews>
    <sheetView showGridLines="0" topLeftCell="H1" zoomScaleNormal="100" workbookViewId="0">
      <selection activeCell="J20" sqref="J20:O27"/>
    </sheetView>
  </sheetViews>
  <sheetFormatPr defaultColWidth="14.44140625" defaultRowHeight="15" customHeight="1" x14ac:dyDescent="0.3"/>
  <cols>
    <col min="1" max="1" width="17.5546875" hidden="1" customWidth="1"/>
    <col min="2" max="7" width="19.5546875" hidden="1" customWidth="1"/>
    <col min="8" max="8" width="13.5546875" customWidth="1"/>
    <col min="9" max="9" width="26.88671875" bestFit="1" customWidth="1"/>
    <col min="10" max="10" width="17.88671875" bestFit="1" customWidth="1"/>
    <col min="11" max="11" width="35.88671875" customWidth="1"/>
    <col min="12" max="12" width="27.88671875" customWidth="1"/>
    <col min="13" max="13" width="27" customWidth="1"/>
    <col min="14" max="14" width="26.88671875" customWidth="1"/>
    <col min="15" max="15" width="25" customWidth="1"/>
    <col min="16" max="28" width="32.109375" bestFit="1" customWidth="1"/>
    <col min="29" max="29" width="11.109375" bestFit="1" customWidth="1"/>
    <col min="30" max="32" width="17.88671875" bestFit="1" customWidth="1"/>
    <col min="33" max="33" width="32.88671875" bestFit="1" customWidth="1"/>
    <col min="34" max="37" width="17.88671875" bestFit="1" customWidth="1"/>
    <col min="38" max="38" width="21.44140625" bestFit="1" customWidth="1"/>
    <col min="39" max="40" width="17.88671875" bestFit="1" customWidth="1"/>
    <col min="41" max="41" width="12.88671875" bestFit="1" customWidth="1"/>
    <col min="42" max="43" width="17.88671875" bestFit="1" customWidth="1"/>
    <col min="44" max="44" width="21.44140625" bestFit="1" customWidth="1"/>
  </cols>
  <sheetData>
    <row r="2" spans="1:14" ht="12.75" customHeight="1" x14ac:dyDescent="0.3">
      <c r="A2" s="10" t="s">
        <v>285</v>
      </c>
      <c r="B2" s="8"/>
      <c r="C2" s="8"/>
      <c r="D2" s="8"/>
      <c r="E2" s="8"/>
      <c r="F2" s="8"/>
      <c r="G2" s="8"/>
      <c r="H2" s="211" t="s">
        <v>128</v>
      </c>
      <c r="I2" s="10" t="s">
        <v>100</v>
      </c>
      <c r="J2" s="8"/>
      <c r="K2" s="8"/>
      <c r="L2" s="8"/>
      <c r="M2" s="8"/>
      <c r="N2" s="8"/>
    </row>
    <row r="3" spans="1:14" ht="12.75" customHeight="1" x14ac:dyDescent="0.3">
      <c r="A3" s="1"/>
      <c r="B3" s="1"/>
      <c r="C3" s="1"/>
      <c r="D3" s="1"/>
      <c r="E3" s="1"/>
      <c r="F3" s="1"/>
      <c r="G3" s="1"/>
      <c r="H3" s="1"/>
      <c r="I3" s="1"/>
      <c r="J3" s="1"/>
      <c r="K3" s="1"/>
      <c r="L3" s="1"/>
      <c r="M3" s="1"/>
      <c r="N3" s="1"/>
    </row>
    <row r="4" spans="1:14" ht="12.75" customHeight="1" thickBot="1" x14ac:dyDescent="0.35">
      <c r="A4" s="1"/>
      <c r="B4" s="1"/>
      <c r="C4" s="1"/>
      <c r="D4" s="1"/>
      <c r="E4" s="1"/>
      <c r="F4" s="1"/>
      <c r="G4" s="1"/>
      <c r="H4" s="1"/>
      <c r="I4" s="8" t="s">
        <v>286</v>
      </c>
      <c r="J4" s="1"/>
      <c r="K4" s="1"/>
      <c r="L4" s="1"/>
      <c r="M4" s="1"/>
      <c r="N4" s="1"/>
    </row>
    <row r="5" spans="1:14" ht="25.2" x14ac:dyDescent="0.3">
      <c r="A5" s="282"/>
      <c r="B5" s="240" t="s">
        <v>177</v>
      </c>
      <c r="C5" s="240" t="s">
        <v>131</v>
      </c>
      <c r="D5" s="240" t="s">
        <v>132</v>
      </c>
      <c r="E5" s="240" t="s">
        <v>133</v>
      </c>
      <c r="F5" s="37" t="s">
        <v>134</v>
      </c>
      <c r="G5" s="1"/>
      <c r="H5" s="1"/>
      <c r="I5" s="118"/>
      <c r="J5" s="119" t="s">
        <v>177</v>
      </c>
      <c r="K5" s="119" t="s">
        <v>131</v>
      </c>
      <c r="L5" s="119" t="s">
        <v>132</v>
      </c>
      <c r="M5" s="119" t="s">
        <v>133</v>
      </c>
      <c r="N5" s="119" t="s">
        <v>134</v>
      </c>
    </row>
    <row r="6" spans="1:14" ht="12.75" customHeight="1" x14ac:dyDescent="0.3">
      <c r="A6" s="33" t="s">
        <v>151</v>
      </c>
      <c r="B6" s="120">
        <v>76</v>
      </c>
      <c r="C6" s="120">
        <v>34</v>
      </c>
      <c r="D6" s="120">
        <v>8</v>
      </c>
      <c r="E6" s="120">
        <v>25</v>
      </c>
      <c r="F6" s="121">
        <v>9</v>
      </c>
      <c r="G6" s="122"/>
      <c r="H6" s="1"/>
      <c r="I6" s="32" t="s">
        <v>151</v>
      </c>
      <c r="J6" s="120">
        <v>122</v>
      </c>
      <c r="K6" s="120">
        <v>34</v>
      </c>
      <c r="L6" s="120">
        <v>27</v>
      </c>
      <c r="M6" s="120">
        <v>48</v>
      </c>
      <c r="N6" s="120">
        <v>13</v>
      </c>
    </row>
    <row r="7" spans="1:14" ht="12.75" customHeight="1" x14ac:dyDescent="0.3">
      <c r="A7" s="33" t="s">
        <v>178</v>
      </c>
      <c r="B7" s="120">
        <v>20.8</v>
      </c>
      <c r="C7" s="120">
        <v>-2.6</v>
      </c>
      <c r="D7" s="120">
        <v>27.6</v>
      </c>
      <c r="E7" s="120">
        <v>20.3</v>
      </c>
      <c r="F7" s="121">
        <v>24.3</v>
      </c>
      <c r="G7" s="122"/>
      <c r="H7" s="1"/>
      <c r="I7" s="32" t="s">
        <v>178</v>
      </c>
      <c r="J7" s="513">
        <v>1.7306403968423723</v>
      </c>
      <c r="K7" s="513">
        <v>2.6313519101834943</v>
      </c>
      <c r="L7" s="513">
        <v>2.0235375956170425</v>
      </c>
      <c r="M7" s="513">
        <v>1.6418328338072758</v>
      </c>
      <c r="N7" s="513">
        <v>1.7062039410138767</v>
      </c>
    </row>
    <row r="8" spans="1:14" ht="12.75" customHeight="1" x14ac:dyDescent="0.3">
      <c r="A8" s="33" t="s">
        <v>179</v>
      </c>
      <c r="B8" s="123">
        <v>34.400599669999998</v>
      </c>
      <c r="C8" s="124">
        <v>5.1684999469999999</v>
      </c>
      <c r="D8" s="123" t="s">
        <v>199</v>
      </c>
      <c r="E8" s="124">
        <v>54.146499630000001</v>
      </c>
      <c r="F8" s="125" t="s">
        <v>199</v>
      </c>
      <c r="G8" s="122"/>
      <c r="H8" s="1"/>
      <c r="I8" s="32" t="s">
        <v>179</v>
      </c>
      <c r="J8" s="514">
        <v>2.7953900000000003</v>
      </c>
      <c r="K8" s="512">
        <v>2.4530000000000003</v>
      </c>
      <c r="L8" s="514">
        <v>3.1011199999999999</v>
      </c>
      <c r="M8" s="515">
        <v>2.8205600000000004</v>
      </c>
      <c r="N8" s="514">
        <v>4.0154799999999984</v>
      </c>
    </row>
    <row r="9" spans="1:14" ht="12.75" customHeight="1" x14ac:dyDescent="0.3">
      <c r="A9" s="33" t="s">
        <v>180</v>
      </c>
      <c r="B9" s="123">
        <v>22.944000240000001</v>
      </c>
      <c r="C9" s="123">
        <v>0.82475000600000004</v>
      </c>
      <c r="D9" s="123">
        <v>36.691749569999999</v>
      </c>
      <c r="E9" s="124">
        <v>32.042500500000003</v>
      </c>
      <c r="F9" s="125">
        <v>32.115999219999999</v>
      </c>
      <c r="G9" s="122"/>
      <c r="H9" s="1"/>
      <c r="I9" s="32" t="s">
        <v>180</v>
      </c>
      <c r="J9" s="514">
        <v>2.0167250000000001</v>
      </c>
      <c r="K9" s="515">
        <v>1.76945</v>
      </c>
      <c r="L9" s="514">
        <v>2.0327000000000002</v>
      </c>
      <c r="M9" s="515">
        <v>2.4548750000000004</v>
      </c>
      <c r="N9" s="514">
        <v>1.9833500000000002</v>
      </c>
    </row>
    <row r="10" spans="1:14" ht="12.75" customHeight="1" x14ac:dyDescent="0.3">
      <c r="A10" s="33" t="s">
        <v>181</v>
      </c>
      <c r="B10" s="123">
        <v>4.3229999540000001</v>
      </c>
      <c r="C10" s="124">
        <v>-4.1660000090000002</v>
      </c>
      <c r="D10" s="123">
        <v>15.80750012</v>
      </c>
      <c r="E10" s="124">
        <v>20.572500229999999</v>
      </c>
      <c r="F10" s="125">
        <v>27.367000579999999</v>
      </c>
      <c r="G10" s="122"/>
      <c r="H10" s="1"/>
      <c r="I10" s="32" t="s">
        <v>181</v>
      </c>
      <c r="J10" s="514">
        <v>1.6783000000000001</v>
      </c>
      <c r="K10" s="514">
        <v>1.3217500000000002</v>
      </c>
      <c r="L10" s="514">
        <v>1.7064999999999999</v>
      </c>
      <c r="M10" s="515">
        <v>1.6646000000000001</v>
      </c>
      <c r="N10" s="514">
        <v>1.8284</v>
      </c>
    </row>
    <row r="11" spans="1:14" ht="12.75" customHeight="1" x14ac:dyDescent="0.3">
      <c r="A11" s="33" t="s">
        <v>182</v>
      </c>
      <c r="B11" s="123">
        <v>-4.9670000080000003</v>
      </c>
      <c r="C11" s="123">
        <v>-18.564250470000001</v>
      </c>
      <c r="D11" s="123">
        <v>-1.2727500199999999</v>
      </c>
      <c r="E11" s="124">
        <v>3.9600000080000002</v>
      </c>
      <c r="F11" s="125">
        <v>17.018000130000001</v>
      </c>
      <c r="G11" s="122"/>
      <c r="H11" s="1"/>
      <c r="I11" s="32" t="s">
        <v>182</v>
      </c>
      <c r="J11" s="514">
        <v>1.0992500000000001</v>
      </c>
      <c r="K11" s="515">
        <v>0.96407500000000002</v>
      </c>
      <c r="L11" s="514">
        <v>1.1195999999999999</v>
      </c>
      <c r="M11" s="515">
        <v>1.07155</v>
      </c>
      <c r="N11" s="514">
        <v>1.4235500000000001</v>
      </c>
    </row>
    <row r="12" spans="1:14" ht="12.75" customHeight="1" x14ac:dyDescent="0.3">
      <c r="A12" s="33" t="s">
        <v>183</v>
      </c>
      <c r="B12" s="123">
        <v>-18.628799820000001</v>
      </c>
      <c r="C12" s="123">
        <v>-21.246000290000001</v>
      </c>
      <c r="D12" s="123" t="s">
        <v>199</v>
      </c>
      <c r="E12" s="124">
        <v>-4.4729999300000003</v>
      </c>
      <c r="F12" s="125" t="s">
        <v>199</v>
      </c>
      <c r="G12" s="1"/>
      <c r="H12" s="1"/>
      <c r="I12" s="32" t="s">
        <v>183</v>
      </c>
      <c r="J12" s="514">
        <v>0.72799000000000003</v>
      </c>
      <c r="K12" s="514">
        <v>0.73029999999999995</v>
      </c>
      <c r="L12" s="514">
        <v>0.17628000000000008</v>
      </c>
      <c r="M12" s="515">
        <v>0.64480999999999999</v>
      </c>
      <c r="N12" s="514">
        <v>1.16012</v>
      </c>
    </row>
    <row r="13" spans="1:14" ht="12.75" customHeight="1" x14ac:dyDescent="0.3">
      <c r="A13" s="33" t="s">
        <v>184</v>
      </c>
      <c r="B13" s="123">
        <v>53.029399490000003</v>
      </c>
      <c r="C13" s="123">
        <v>26.414500239999999</v>
      </c>
      <c r="D13" s="123" t="s">
        <v>199</v>
      </c>
      <c r="E13" s="123">
        <v>58.619499560000001</v>
      </c>
      <c r="F13" s="125" t="s">
        <v>199</v>
      </c>
      <c r="G13" s="126"/>
      <c r="H13" s="126"/>
      <c r="I13" s="32" t="s">
        <v>184</v>
      </c>
      <c r="J13" s="514">
        <v>2.0674000000000001</v>
      </c>
      <c r="K13" s="514">
        <v>1.7227000000000003</v>
      </c>
      <c r="L13" s="514">
        <v>2.9248399999999997</v>
      </c>
      <c r="M13" s="514">
        <v>2.1757500000000003</v>
      </c>
      <c r="N13" s="514">
        <v>2.8553599999999983</v>
      </c>
    </row>
    <row r="14" spans="1:14" ht="12.75" customHeight="1" thickBot="1" x14ac:dyDescent="0.35">
      <c r="A14" s="34" t="s">
        <v>185</v>
      </c>
      <c r="B14" s="127">
        <v>117.0830002</v>
      </c>
      <c r="C14" s="128">
        <v>63.95500183</v>
      </c>
      <c r="D14" s="127">
        <v>61.053998470000003</v>
      </c>
      <c r="E14" s="128">
        <v>68.996998309999995</v>
      </c>
      <c r="F14" s="129">
        <v>21.01999855</v>
      </c>
      <c r="G14" s="1"/>
      <c r="H14" s="1"/>
      <c r="I14" s="32" t="s">
        <v>185</v>
      </c>
      <c r="J14" s="514">
        <v>9.5844000000000005</v>
      </c>
      <c r="K14" s="514">
        <v>9.5842000000000009</v>
      </c>
      <c r="L14" s="514">
        <v>3.8216999999999999</v>
      </c>
      <c r="M14" s="515">
        <v>3.0246</v>
      </c>
      <c r="N14" s="514">
        <v>4.2218</v>
      </c>
    </row>
    <row r="17" spans="1:15" ht="12.75" customHeight="1" thickBot="1" x14ac:dyDescent="0.35">
      <c r="A17" s="10" t="s">
        <v>287</v>
      </c>
      <c r="B17" s="130"/>
      <c r="C17" s="130"/>
      <c r="D17" s="130"/>
      <c r="E17" s="130"/>
      <c r="F17" s="130"/>
      <c r="G17" s="130"/>
      <c r="H17" s="1"/>
      <c r="I17" s="8" t="s">
        <v>287</v>
      </c>
      <c r="J17" s="130"/>
      <c r="K17" s="130"/>
      <c r="L17" s="130"/>
      <c r="M17" s="130"/>
      <c r="N17" s="130"/>
      <c r="O17" s="130"/>
    </row>
    <row r="18" spans="1:15" ht="14.4" x14ac:dyDescent="0.3">
      <c r="A18" s="283"/>
      <c r="B18" s="284" t="s">
        <v>187</v>
      </c>
      <c r="C18" s="284" t="s">
        <v>137</v>
      </c>
      <c r="D18" s="284" t="s">
        <v>138</v>
      </c>
      <c r="E18" s="284" t="s">
        <v>188</v>
      </c>
      <c r="F18" s="284" t="s">
        <v>140</v>
      </c>
      <c r="G18" s="131" t="s">
        <v>141</v>
      </c>
      <c r="H18" s="27"/>
      <c r="I18" s="119"/>
      <c r="J18" s="119" t="s">
        <v>187</v>
      </c>
      <c r="K18" s="119" t="s">
        <v>137</v>
      </c>
      <c r="L18" s="119" t="s">
        <v>138</v>
      </c>
      <c r="M18" s="119" t="s">
        <v>188</v>
      </c>
      <c r="N18" s="119" t="s">
        <v>140</v>
      </c>
      <c r="O18" s="119" t="s">
        <v>141</v>
      </c>
    </row>
    <row r="19" spans="1:15" ht="12.75" customHeight="1" x14ac:dyDescent="0.3">
      <c r="A19" s="33" t="s">
        <v>151</v>
      </c>
      <c r="B19" s="120">
        <v>76</v>
      </c>
      <c r="C19" s="120">
        <v>45</v>
      </c>
      <c r="D19" s="120">
        <v>31</v>
      </c>
      <c r="E19" s="120">
        <v>28</v>
      </c>
      <c r="F19" s="120">
        <v>27</v>
      </c>
      <c r="G19" s="121">
        <v>49</v>
      </c>
      <c r="H19" s="1"/>
      <c r="I19" s="32" t="s">
        <v>151</v>
      </c>
      <c r="J19" s="120">
        <v>122</v>
      </c>
      <c r="K19" s="120">
        <v>60</v>
      </c>
      <c r="L19" s="120">
        <v>62</v>
      </c>
      <c r="M19" s="120">
        <v>52</v>
      </c>
      <c r="N19" s="120">
        <v>43</v>
      </c>
      <c r="O19" s="120">
        <v>79</v>
      </c>
    </row>
    <row r="20" spans="1:15" ht="12.75" customHeight="1" x14ac:dyDescent="0.3">
      <c r="A20" s="33" t="s">
        <v>178</v>
      </c>
      <c r="B20" s="120">
        <v>20.8</v>
      </c>
      <c r="C20" s="120">
        <v>9.6999999999999993</v>
      </c>
      <c r="D20" s="132">
        <v>23</v>
      </c>
      <c r="E20" s="120">
        <v>22.8</v>
      </c>
      <c r="F20" s="120">
        <v>5.9</v>
      </c>
      <c r="G20" s="121">
        <v>24</v>
      </c>
      <c r="H20" s="1"/>
      <c r="I20" s="32" t="s">
        <v>178</v>
      </c>
      <c r="J20" s="513">
        <v>1.7306403968423723</v>
      </c>
      <c r="K20" s="513">
        <v>1.8007652564760157</v>
      </c>
      <c r="L20" s="513">
        <v>1.7193155498826667</v>
      </c>
      <c r="M20" s="513">
        <v>1.6959839771882812</v>
      </c>
      <c r="N20" s="513">
        <v>2.156981883440193</v>
      </c>
      <c r="O20" s="513">
        <v>1.6178411655853653</v>
      </c>
    </row>
    <row r="21" spans="1:15" ht="12.75" customHeight="1" x14ac:dyDescent="0.3">
      <c r="A21" s="33" t="s">
        <v>179</v>
      </c>
      <c r="B21" s="123">
        <v>34.400599669999998</v>
      </c>
      <c r="C21" s="124">
        <v>33.085000610000002</v>
      </c>
      <c r="D21" s="123">
        <v>38.20909958</v>
      </c>
      <c r="E21" s="124">
        <v>37.61079865</v>
      </c>
      <c r="F21" s="123">
        <v>6.4805999759999997</v>
      </c>
      <c r="G21" s="85">
        <v>41.010998540000003</v>
      </c>
      <c r="H21" s="1"/>
      <c r="I21" s="32" t="s">
        <v>179</v>
      </c>
      <c r="J21" s="514">
        <v>2.7953900000000003</v>
      </c>
      <c r="K21" s="514">
        <v>2.7314700000000003</v>
      </c>
      <c r="L21" s="514">
        <v>2.9972200000000004</v>
      </c>
      <c r="M21" s="514">
        <v>3.1003400000000001</v>
      </c>
      <c r="N21" s="514">
        <v>2.9515400000000001</v>
      </c>
      <c r="O21" s="514">
        <v>2.7774000000000001</v>
      </c>
    </row>
    <row r="22" spans="1:15" ht="12.75" customHeight="1" x14ac:dyDescent="0.3">
      <c r="A22" s="33" t="s">
        <v>180</v>
      </c>
      <c r="B22" s="123">
        <v>22.944000240000001</v>
      </c>
      <c r="C22" s="123">
        <v>16.955500130000001</v>
      </c>
      <c r="D22" s="123">
        <v>27.96850061</v>
      </c>
      <c r="E22" s="124">
        <v>28.255500319999999</v>
      </c>
      <c r="F22" s="123">
        <v>1.1870000359999999</v>
      </c>
      <c r="G22" s="85">
        <v>30.771499630000001</v>
      </c>
      <c r="H22" s="1"/>
      <c r="I22" s="32" t="s">
        <v>180</v>
      </c>
      <c r="J22" s="514">
        <v>2.0167250000000001</v>
      </c>
      <c r="K22" s="514">
        <v>2.0403500000000001</v>
      </c>
      <c r="L22" s="514">
        <v>2</v>
      </c>
      <c r="M22" s="514">
        <v>2.1118999999999999</v>
      </c>
      <c r="N22" s="514">
        <v>1.9168000000000001</v>
      </c>
      <c r="O22" s="514">
        <v>2.1454</v>
      </c>
    </row>
    <row r="23" spans="1:15" ht="12.75" customHeight="1" x14ac:dyDescent="0.3">
      <c r="A23" s="33" t="s">
        <v>181</v>
      </c>
      <c r="B23" s="123">
        <v>4.3229999540000001</v>
      </c>
      <c r="C23" s="124">
        <v>-0.19499999300000001</v>
      </c>
      <c r="D23" s="123">
        <v>13.48750019</v>
      </c>
      <c r="E23" s="124">
        <v>17.018000130000001</v>
      </c>
      <c r="F23" s="123">
        <v>-3.3650000100000002</v>
      </c>
      <c r="G23" s="85">
        <v>14.41599989</v>
      </c>
      <c r="H23" s="1"/>
      <c r="I23" s="32" t="s">
        <v>181</v>
      </c>
      <c r="J23" s="514">
        <v>1.6783000000000001</v>
      </c>
      <c r="K23" s="514">
        <v>1.6006499999999999</v>
      </c>
      <c r="L23" s="514">
        <v>1.70235</v>
      </c>
      <c r="M23" s="514">
        <v>1.71275</v>
      </c>
      <c r="N23" s="514">
        <v>1.7190000000000001</v>
      </c>
      <c r="O23" s="514">
        <v>1.5810999999999999</v>
      </c>
    </row>
    <row r="24" spans="1:15" ht="12.75" customHeight="1" x14ac:dyDescent="0.3">
      <c r="A24" s="33" t="s">
        <v>182</v>
      </c>
      <c r="B24" s="123">
        <v>-4.9670000080000003</v>
      </c>
      <c r="C24" s="123">
        <v>-8.5694999690000007</v>
      </c>
      <c r="D24" s="123">
        <v>-2.0647500160000001</v>
      </c>
      <c r="E24" s="124">
        <v>-1.8292499179999999</v>
      </c>
      <c r="F24" s="123">
        <v>-18.573999400000002</v>
      </c>
      <c r="G24" s="85">
        <v>-1.243499994</v>
      </c>
      <c r="H24" s="1"/>
      <c r="I24" s="32" t="s">
        <v>182</v>
      </c>
      <c r="J24" s="514">
        <v>1.0992500000000001</v>
      </c>
      <c r="K24" s="514">
        <v>1.1293249999999999</v>
      </c>
      <c r="L24" s="514">
        <v>1.03525</v>
      </c>
      <c r="M24" s="514">
        <v>1.02495</v>
      </c>
      <c r="N24" s="514">
        <v>1.2253000000000001</v>
      </c>
      <c r="O24" s="514">
        <v>1.0567</v>
      </c>
    </row>
    <row r="25" spans="1:15" ht="12.75" customHeight="1" x14ac:dyDescent="0.3">
      <c r="A25" s="33" t="s">
        <v>183</v>
      </c>
      <c r="B25" s="123">
        <v>-18.628799820000001</v>
      </c>
      <c r="C25" s="123">
        <v>-19.224200060000001</v>
      </c>
      <c r="D25" s="123">
        <v>-17.354300739999999</v>
      </c>
      <c r="E25" s="124">
        <v>-18.806600759999998</v>
      </c>
      <c r="F25" s="123">
        <v>-22.155600360000001</v>
      </c>
      <c r="G25" s="85">
        <v>-6.1924999239999998</v>
      </c>
      <c r="H25" s="1"/>
      <c r="I25" s="32" t="s">
        <v>183</v>
      </c>
      <c r="J25" s="514">
        <v>0.72799000000000003</v>
      </c>
      <c r="K25" s="514">
        <v>0.79353000000000007</v>
      </c>
      <c r="L25" s="514">
        <v>0.56554000000000015</v>
      </c>
      <c r="M25" s="514">
        <v>0.56549000000000016</v>
      </c>
      <c r="N25" s="514">
        <v>0.72252000000000005</v>
      </c>
      <c r="O25" s="514">
        <v>0.71199999999999997</v>
      </c>
    </row>
    <row r="26" spans="1:15" ht="12.75" customHeight="1" x14ac:dyDescent="0.3">
      <c r="A26" s="33" t="s">
        <v>184</v>
      </c>
      <c r="B26" s="123">
        <v>53.029399490000003</v>
      </c>
      <c r="C26" s="123">
        <v>52.309200670000003</v>
      </c>
      <c r="D26" s="123">
        <v>55.56340032</v>
      </c>
      <c r="E26" s="123">
        <v>56.417399410000002</v>
      </c>
      <c r="F26" s="123">
        <v>28.636200330000001</v>
      </c>
      <c r="G26" s="125">
        <v>47.203498459999999</v>
      </c>
      <c r="H26" s="1"/>
      <c r="I26" s="32" t="s">
        <v>184</v>
      </c>
      <c r="J26" s="514">
        <v>2.0674000000000001</v>
      </c>
      <c r="K26" s="514">
        <v>1.9379400000000002</v>
      </c>
      <c r="L26" s="514">
        <v>2.4316800000000001</v>
      </c>
      <c r="M26" s="514">
        <v>2.53485</v>
      </c>
      <c r="N26" s="514">
        <v>2.2290200000000002</v>
      </c>
      <c r="O26" s="514">
        <v>2.0654000000000003</v>
      </c>
    </row>
    <row r="27" spans="1:15" ht="12.75" customHeight="1" thickBot="1" x14ac:dyDescent="0.35">
      <c r="A27" s="34" t="s">
        <v>185</v>
      </c>
      <c r="B27" s="127">
        <v>117.0830002</v>
      </c>
      <c r="C27" s="128">
        <v>111.1730003</v>
      </c>
      <c r="D27" s="127">
        <v>87.380998610000006</v>
      </c>
      <c r="E27" s="128">
        <v>87.380998610000006</v>
      </c>
      <c r="F27" s="127">
        <v>73.725002290000006</v>
      </c>
      <c r="G27" s="133">
        <v>81.213998790000005</v>
      </c>
      <c r="H27" s="1"/>
      <c r="I27" s="32" t="s">
        <v>185</v>
      </c>
      <c r="J27" s="514">
        <v>9.5844000000000005</v>
      </c>
      <c r="K27" s="514">
        <v>3.2867999999999999</v>
      </c>
      <c r="L27" s="514">
        <v>9.5842000000000009</v>
      </c>
      <c r="M27" s="514">
        <v>9.5842000000000009</v>
      </c>
      <c r="N27" s="514">
        <v>9.5842000000000009</v>
      </c>
      <c r="O27" s="514">
        <v>3.8216999999999999</v>
      </c>
    </row>
  </sheetData>
  <hyperlinks>
    <hyperlink ref="H2" location="Contents_Main!A1" display="Contents Tab" xr:uid="{8E5BA40F-E3CF-4122-A578-B14F9707EF74}"/>
  </hyperlinks>
  <pageMargins left="0.39370078740157483" right="0" top="0.39370078740157483" bottom="0" header="0" footer="0"/>
  <pageSetup paperSize="9" scale="83" orientation="landscape"/>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85345-9B6D-41A3-BCCB-F04822DB458F}">
  <sheetPr codeName="Sheet70">
    <tabColor rgb="FF00B050"/>
  </sheetPr>
  <dimension ref="A2:O27"/>
  <sheetViews>
    <sheetView showGridLines="0" topLeftCell="H1" zoomScaleNormal="100" workbookViewId="0">
      <selection activeCell="O3" sqref="O3"/>
    </sheetView>
  </sheetViews>
  <sheetFormatPr defaultColWidth="14.44140625" defaultRowHeight="15" customHeight="1" x14ac:dyDescent="0.3"/>
  <cols>
    <col min="1" max="1" width="17.5546875" hidden="1" customWidth="1"/>
    <col min="2" max="7" width="19.5546875" hidden="1" customWidth="1"/>
    <col min="8" max="8" width="13.5546875" customWidth="1"/>
    <col min="9" max="9" width="24.88671875" customWidth="1"/>
    <col min="10" max="10" width="17.88671875" bestFit="1" customWidth="1"/>
    <col min="11" max="11" width="15.44140625" customWidth="1"/>
    <col min="12" max="12" width="25.109375" customWidth="1"/>
    <col min="13" max="13" width="24.44140625" customWidth="1"/>
    <col min="14" max="14" width="28" customWidth="1"/>
    <col min="15" max="15" width="29.44140625" customWidth="1"/>
    <col min="16" max="28" width="32.109375" bestFit="1" customWidth="1"/>
    <col min="29" max="29" width="11.109375" bestFit="1" customWidth="1"/>
    <col min="30" max="32" width="17.88671875" bestFit="1" customWidth="1"/>
    <col min="33" max="33" width="32.88671875" bestFit="1" customWidth="1"/>
    <col min="34" max="37" width="17.88671875" bestFit="1" customWidth="1"/>
    <col min="38" max="38" width="21.44140625" bestFit="1" customWidth="1"/>
    <col min="39" max="40" width="17.88671875" bestFit="1" customWidth="1"/>
    <col min="41" max="41" width="12.88671875" bestFit="1" customWidth="1"/>
    <col min="42" max="43" width="17.88671875" bestFit="1" customWidth="1"/>
    <col min="44" max="44" width="21.44140625" bestFit="1" customWidth="1"/>
  </cols>
  <sheetData>
    <row r="2" spans="1:14" ht="12.75" customHeight="1" x14ac:dyDescent="0.3">
      <c r="A2" s="10" t="s">
        <v>285</v>
      </c>
      <c r="B2" s="8"/>
      <c r="C2" s="8"/>
      <c r="D2" s="8"/>
      <c r="E2" s="8"/>
      <c r="F2" s="8"/>
      <c r="G2" s="8"/>
      <c r="H2" s="211" t="s">
        <v>128</v>
      </c>
      <c r="I2" s="10" t="s">
        <v>101</v>
      </c>
      <c r="J2" s="8"/>
      <c r="K2" s="8"/>
      <c r="L2" s="8"/>
      <c r="M2" s="8"/>
      <c r="N2" s="8"/>
    </row>
    <row r="3" spans="1:14" ht="12.75" customHeight="1" x14ac:dyDescent="0.3">
      <c r="A3" s="1"/>
      <c r="B3" s="1"/>
      <c r="C3" s="1"/>
      <c r="D3" s="1"/>
      <c r="E3" s="1"/>
      <c r="F3" s="1"/>
      <c r="G3" s="1"/>
      <c r="H3" s="1"/>
      <c r="I3" s="1"/>
      <c r="J3" s="1"/>
      <c r="K3" s="1"/>
      <c r="L3" s="1"/>
      <c r="M3" s="1"/>
      <c r="N3" s="1"/>
    </row>
    <row r="4" spans="1:14" ht="12.75" customHeight="1" thickBot="1" x14ac:dyDescent="0.35">
      <c r="A4" s="1"/>
      <c r="B4" s="1"/>
      <c r="C4" s="1"/>
      <c r="D4" s="1"/>
      <c r="E4" s="1"/>
      <c r="F4" s="1"/>
      <c r="G4" s="1"/>
      <c r="H4" s="1"/>
      <c r="I4" s="8" t="s">
        <v>286</v>
      </c>
      <c r="J4" s="1"/>
      <c r="K4" s="1"/>
      <c r="L4" s="1"/>
      <c r="M4" s="1"/>
      <c r="N4" s="1"/>
    </row>
    <row r="5" spans="1:14" ht="25.2" x14ac:dyDescent="0.3">
      <c r="A5" s="282"/>
      <c r="B5" s="240" t="s">
        <v>177</v>
      </c>
      <c r="C5" s="240" t="s">
        <v>131</v>
      </c>
      <c r="D5" s="240" t="s">
        <v>132</v>
      </c>
      <c r="E5" s="240" t="s">
        <v>133</v>
      </c>
      <c r="F5" s="37" t="s">
        <v>134</v>
      </c>
      <c r="G5" s="1"/>
      <c r="H5" s="1"/>
      <c r="I5" s="118"/>
      <c r="J5" s="119" t="s">
        <v>177</v>
      </c>
      <c r="K5" s="119" t="s">
        <v>131</v>
      </c>
      <c r="L5" s="119" t="s">
        <v>132</v>
      </c>
      <c r="M5" s="119" t="s">
        <v>133</v>
      </c>
      <c r="N5" s="119" t="s">
        <v>134</v>
      </c>
    </row>
    <row r="6" spans="1:14" ht="12.75" customHeight="1" x14ac:dyDescent="0.3">
      <c r="A6" s="33" t="s">
        <v>151</v>
      </c>
      <c r="B6" s="120">
        <v>76</v>
      </c>
      <c r="C6" s="120">
        <v>34</v>
      </c>
      <c r="D6" s="120">
        <v>8</v>
      </c>
      <c r="E6" s="120">
        <v>25</v>
      </c>
      <c r="F6" s="121">
        <v>9</v>
      </c>
      <c r="G6" s="122"/>
      <c r="H6" s="1"/>
      <c r="I6" s="32" t="s">
        <v>151</v>
      </c>
      <c r="J6" s="120">
        <v>126</v>
      </c>
      <c r="K6" s="120">
        <v>36</v>
      </c>
      <c r="L6" s="120">
        <v>27</v>
      </c>
      <c r="M6" s="120">
        <v>51</v>
      </c>
      <c r="N6" s="120">
        <v>12</v>
      </c>
    </row>
    <row r="7" spans="1:14" ht="12.75" customHeight="1" x14ac:dyDescent="0.3">
      <c r="A7" s="33" t="s">
        <v>178</v>
      </c>
      <c r="B7" s="120">
        <v>20.8</v>
      </c>
      <c r="C7" s="120">
        <v>-2.6</v>
      </c>
      <c r="D7" s="120">
        <v>27.6</v>
      </c>
      <c r="E7" s="120">
        <v>20.3</v>
      </c>
      <c r="F7" s="121">
        <v>24.3</v>
      </c>
      <c r="G7" s="122"/>
      <c r="H7" s="1"/>
      <c r="I7" s="32" t="s">
        <v>178</v>
      </c>
      <c r="J7" s="219">
        <v>0.12988160136446836</v>
      </c>
      <c r="K7" s="219">
        <v>0.11660803812269482</v>
      </c>
      <c r="L7" s="219">
        <v>0.16536057003504556</v>
      </c>
      <c r="M7" s="219">
        <v>0.12056477753721984</v>
      </c>
      <c r="N7" s="219">
        <v>0.1318449975369731</v>
      </c>
    </row>
    <row r="8" spans="1:14" ht="12.75" customHeight="1" x14ac:dyDescent="0.3">
      <c r="A8" s="33" t="s">
        <v>179</v>
      </c>
      <c r="B8" s="123">
        <v>34.400599669999998</v>
      </c>
      <c r="C8" s="124">
        <v>5.1684999469999999</v>
      </c>
      <c r="D8" s="123" t="s">
        <v>199</v>
      </c>
      <c r="E8" s="124">
        <v>54.146499630000001</v>
      </c>
      <c r="F8" s="125" t="s">
        <v>199</v>
      </c>
      <c r="G8" s="122"/>
      <c r="H8" s="1"/>
      <c r="I8" s="32" t="s">
        <v>179</v>
      </c>
      <c r="J8" s="220">
        <v>0.30712</v>
      </c>
      <c r="K8" s="218">
        <v>0.2010500000000002</v>
      </c>
      <c r="L8" s="220">
        <v>0.30687999999999999</v>
      </c>
      <c r="M8" s="221">
        <v>0.38498000000000004</v>
      </c>
      <c r="N8" s="220">
        <v>0.88422000000000078</v>
      </c>
    </row>
    <row r="9" spans="1:14" ht="12.75" customHeight="1" x14ac:dyDescent="0.3">
      <c r="A9" s="33" t="s">
        <v>180</v>
      </c>
      <c r="B9" s="123">
        <v>22.944000240000001</v>
      </c>
      <c r="C9" s="123">
        <v>0.82475000600000004</v>
      </c>
      <c r="D9" s="123">
        <v>36.691749569999999</v>
      </c>
      <c r="E9" s="124">
        <v>32.042500500000003</v>
      </c>
      <c r="F9" s="125">
        <v>32.115999219999999</v>
      </c>
      <c r="G9" s="122"/>
      <c r="H9" s="1"/>
      <c r="I9" s="32" t="s">
        <v>180</v>
      </c>
      <c r="J9" s="220">
        <v>0.180675</v>
      </c>
      <c r="K9" s="221">
        <v>0.146425</v>
      </c>
      <c r="L9" s="220">
        <v>0.16919999999999999</v>
      </c>
      <c r="M9" s="221">
        <v>0.21759999999999999</v>
      </c>
      <c r="N9" s="220">
        <v>0.19742499999999999</v>
      </c>
    </row>
    <row r="10" spans="1:14" ht="12.75" customHeight="1" x14ac:dyDescent="0.3">
      <c r="A10" s="33" t="s">
        <v>181</v>
      </c>
      <c r="B10" s="123">
        <v>4.3229999540000001</v>
      </c>
      <c r="C10" s="124">
        <v>-4.1660000090000002</v>
      </c>
      <c r="D10" s="123">
        <v>15.80750012</v>
      </c>
      <c r="E10" s="124">
        <v>20.572500229999999</v>
      </c>
      <c r="F10" s="125">
        <v>27.367000579999999</v>
      </c>
      <c r="G10" s="122"/>
      <c r="H10" s="1"/>
      <c r="I10" s="32" t="s">
        <v>181</v>
      </c>
      <c r="J10" s="220">
        <v>0.12640000000000001</v>
      </c>
      <c r="K10" s="220">
        <v>6.5549999999999997E-2</v>
      </c>
      <c r="L10" s="220">
        <v>9.74E-2</v>
      </c>
      <c r="M10" s="221">
        <v>0.15</v>
      </c>
      <c r="N10" s="220">
        <v>0.16155</v>
      </c>
    </row>
    <row r="11" spans="1:14" ht="12.75" customHeight="1" x14ac:dyDescent="0.3">
      <c r="A11" s="33" t="s">
        <v>182</v>
      </c>
      <c r="B11" s="123">
        <v>-4.9670000080000003</v>
      </c>
      <c r="C11" s="123">
        <v>-18.564250470000001</v>
      </c>
      <c r="D11" s="123">
        <v>-1.2727500199999999</v>
      </c>
      <c r="E11" s="124">
        <v>3.9600000080000002</v>
      </c>
      <c r="F11" s="125">
        <v>17.018000130000001</v>
      </c>
      <c r="G11" s="122"/>
      <c r="H11" s="1"/>
      <c r="I11" s="32" t="s">
        <v>182</v>
      </c>
      <c r="J11" s="220">
        <v>2.41E-2</v>
      </c>
      <c r="K11" s="221">
        <v>-4.0750000000000005E-3</v>
      </c>
      <c r="L11" s="220">
        <v>4.1599999999999998E-2</v>
      </c>
      <c r="M11" s="221">
        <v>2.1100000000000001E-2</v>
      </c>
      <c r="N11" s="220">
        <v>8.0475000000000005E-2</v>
      </c>
    </row>
    <row r="12" spans="1:14" ht="12.75" customHeight="1" x14ac:dyDescent="0.3">
      <c r="A12" s="33" t="s">
        <v>183</v>
      </c>
      <c r="B12" s="123">
        <v>-18.628799820000001</v>
      </c>
      <c r="C12" s="123">
        <v>-21.246000290000001</v>
      </c>
      <c r="D12" s="123" t="s">
        <v>199</v>
      </c>
      <c r="E12" s="124">
        <v>-4.4729999300000003</v>
      </c>
      <c r="F12" s="125" t="s">
        <v>199</v>
      </c>
      <c r="G12" s="1"/>
      <c r="H12" s="1"/>
      <c r="I12" s="32" t="s">
        <v>183</v>
      </c>
      <c r="J12" s="220">
        <v>-3.9899999999999998E-2</v>
      </c>
      <c r="K12" s="220">
        <v>-4.2180000000000002E-2</v>
      </c>
      <c r="L12" s="220">
        <v>-3.8819999999999993E-2</v>
      </c>
      <c r="M12" s="221">
        <v>-8.1680000000000003E-2</v>
      </c>
      <c r="N12" s="220">
        <v>2.6140000000000004E-2</v>
      </c>
    </row>
    <row r="13" spans="1:14" ht="12.75" customHeight="1" x14ac:dyDescent="0.3">
      <c r="A13" s="33" t="s">
        <v>184</v>
      </c>
      <c r="B13" s="123">
        <v>53.029399490000003</v>
      </c>
      <c r="C13" s="123">
        <v>26.414500239999999</v>
      </c>
      <c r="D13" s="123" t="s">
        <v>199</v>
      </c>
      <c r="E13" s="123">
        <v>58.619499560000001</v>
      </c>
      <c r="F13" s="125" t="s">
        <v>199</v>
      </c>
      <c r="G13" s="126"/>
      <c r="H13" s="126"/>
      <c r="I13" s="32" t="s">
        <v>184</v>
      </c>
      <c r="J13" s="220">
        <v>0.34702</v>
      </c>
      <c r="K13" s="220">
        <v>0.2432300000000002</v>
      </c>
      <c r="L13" s="220">
        <v>0.34570000000000001</v>
      </c>
      <c r="M13" s="220">
        <v>0.46666000000000007</v>
      </c>
      <c r="N13" s="220">
        <v>0.85808000000000073</v>
      </c>
    </row>
    <row r="14" spans="1:14" ht="12.75" customHeight="1" thickBot="1" x14ac:dyDescent="0.35">
      <c r="A14" s="34" t="s">
        <v>185</v>
      </c>
      <c r="B14" s="127">
        <v>117.0830002</v>
      </c>
      <c r="C14" s="128">
        <v>63.95500183</v>
      </c>
      <c r="D14" s="127">
        <v>61.053998470000003</v>
      </c>
      <c r="E14" s="128">
        <v>68.996998309999995</v>
      </c>
      <c r="F14" s="129">
        <v>21.01999855</v>
      </c>
      <c r="G14" s="1"/>
      <c r="H14" s="1"/>
      <c r="I14" s="32" t="s">
        <v>185</v>
      </c>
      <c r="J14" s="220">
        <v>1.9716</v>
      </c>
      <c r="K14" s="220">
        <v>0.73720000000000008</v>
      </c>
      <c r="L14" s="220">
        <v>1.0695999999999999</v>
      </c>
      <c r="M14" s="221">
        <v>1.5446</v>
      </c>
      <c r="N14" s="220">
        <v>1.0760000000000001</v>
      </c>
    </row>
    <row r="17" spans="1:15" ht="12.75" customHeight="1" thickBot="1" x14ac:dyDescent="0.35">
      <c r="A17" s="10" t="s">
        <v>287</v>
      </c>
      <c r="B17" s="130"/>
      <c r="C17" s="130"/>
      <c r="D17" s="130"/>
      <c r="E17" s="130"/>
      <c r="F17" s="130"/>
      <c r="G17" s="130"/>
      <c r="H17" s="1"/>
      <c r="I17" s="8" t="s">
        <v>287</v>
      </c>
      <c r="J17" s="130"/>
      <c r="K17" s="130"/>
      <c r="L17" s="130"/>
      <c r="M17" s="130"/>
      <c r="N17" s="130"/>
      <c r="O17" s="130"/>
    </row>
    <row r="18" spans="1:15" ht="14.4" x14ac:dyDescent="0.3">
      <c r="A18" s="283"/>
      <c r="B18" s="284" t="s">
        <v>187</v>
      </c>
      <c r="C18" s="284" t="s">
        <v>137</v>
      </c>
      <c r="D18" s="284" t="s">
        <v>138</v>
      </c>
      <c r="E18" s="284" t="s">
        <v>188</v>
      </c>
      <c r="F18" s="284" t="s">
        <v>140</v>
      </c>
      <c r="G18" s="131" t="s">
        <v>141</v>
      </c>
      <c r="H18" s="27"/>
      <c r="I18" s="119"/>
      <c r="J18" s="119" t="s">
        <v>187</v>
      </c>
      <c r="K18" s="119" t="s">
        <v>137</v>
      </c>
      <c r="L18" s="119" t="s">
        <v>138</v>
      </c>
      <c r="M18" s="119" t="s">
        <v>188</v>
      </c>
      <c r="N18" s="119" t="s">
        <v>140</v>
      </c>
      <c r="O18" s="119" t="s">
        <v>141</v>
      </c>
    </row>
    <row r="19" spans="1:15" ht="12.75" customHeight="1" x14ac:dyDescent="0.3">
      <c r="A19" s="33" t="s">
        <v>151</v>
      </c>
      <c r="B19" s="120">
        <v>76</v>
      </c>
      <c r="C19" s="120">
        <v>45</v>
      </c>
      <c r="D19" s="120">
        <v>31</v>
      </c>
      <c r="E19" s="120">
        <v>28</v>
      </c>
      <c r="F19" s="120">
        <v>27</v>
      </c>
      <c r="G19" s="121">
        <v>49</v>
      </c>
      <c r="H19" s="1"/>
      <c r="I19" s="32" t="s">
        <v>151</v>
      </c>
      <c r="J19" s="120">
        <v>126</v>
      </c>
      <c r="K19" s="120">
        <v>62</v>
      </c>
      <c r="L19" s="120">
        <v>64</v>
      </c>
      <c r="M19" s="120">
        <v>59</v>
      </c>
      <c r="N19" s="120">
        <v>48</v>
      </c>
      <c r="O19" s="120">
        <v>78</v>
      </c>
    </row>
    <row r="20" spans="1:15" ht="12.75" customHeight="1" x14ac:dyDescent="0.3">
      <c r="A20" s="33" t="s">
        <v>178</v>
      </c>
      <c r="B20" s="120">
        <v>20.8</v>
      </c>
      <c r="C20" s="120">
        <v>9.6999999999999993</v>
      </c>
      <c r="D20" s="132">
        <v>23</v>
      </c>
      <c r="E20" s="120">
        <v>22.8</v>
      </c>
      <c r="F20" s="120">
        <v>5.9</v>
      </c>
      <c r="G20" s="121">
        <v>24</v>
      </c>
      <c r="H20" s="1"/>
      <c r="I20" s="32" t="s">
        <v>178</v>
      </c>
      <c r="J20" s="219">
        <v>0.12988160136446836</v>
      </c>
      <c r="K20" s="219">
        <v>0.16329746789228872</v>
      </c>
      <c r="L20" s="219">
        <v>0.12593773644475759</v>
      </c>
      <c r="M20" s="219">
        <v>0.11787903917138509</v>
      </c>
      <c r="N20" s="219">
        <v>0.16955691493349101</v>
      </c>
      <c r="O20" s="219">
        <v>0.11632663683849342</v>
      </c>
    </row>
    <row r="21" spans="1:15" ht="12.75" customHeight="1" x14ac:dyDescent="0.3">
      <c r="A21" s="33" t="s">
        <v>179</v>
      </c>
      <c r="B21" s="123">
        <v>34.400599669999998</v>
      </c>
      <c r="C21" s="124">
        <v>33.085000610000002</v>
      </c>
      <c r="D21" s="123">
        <v>38.20909958</v>
      </c>
      <c r="E21" s="124">
        <v>37.61079865</v>
      </c>
      <c r="F21" s="123">
        <v>6.4805999759999997</v>
      </c>
      <c r="G21" s="85">
        <v>41.010998540000003</v>
      </c>
      <c r="H21" s="1"/>
      <c r="I21" s="32" t="s">
        <v>179</v>
      </c>
      <c r="J21" s="220">
        <v>0.30712</v>
      </c>
      <c r="K21" s="220">
        <v>0.30808000000000002</v>
      </c>
      <c r="L21" s="220">
        <v>0.3246</v>
      </c>
      <c r="M21" s="220">
        <v>0.38129999999999997</v>
      </c>
      <c r="N21" s="220">
        <v>0.26973000000000003</v>
      </c>
      <c r="O21" s="220">
        <v>0.3340500000000004</v>
      </c>
    </row>
    <row r="22" spans="1:15" ht="12.75" customHeight="1" x14ac:dyDescent="0.3">
      <c r="A22" s="33" t="s">
        <v>180</v>
      </c>
      <c r="B22" s="123">
        <v>22.944000240000001</v>
      </c>
      <c r="C22" s="123">
        <v>16.955500130000001</v>
      </c>
      <c r="D22" s="123">
        <v>27.96850061</v>
      </c>
      <c r="E22" s="124">
        <v>28.255500319999999</v>
      </c>
      <c r="F22" s="123">
        <v>1.1870000359999999</v>
      </c>
      <c r="G22" s="85">
        <v>30.771499630000001</v>
      </c>
      <c r="H22" s="1"/>
      <c r="I22" s="32" t="s">
        <v>180</v>
      </c>
      <c r="J22" s="220">
        <v>0.180675</v>
      </c>
      <c r="K22" s="220">
        <v>0.18820000000000001</v>
      </c>
      <c r="L22" s="220">
        <v>0.17702500000000002</v>
      </c>
      <c r="M22" s="220">
        <v>0.17680000000000001</v>
      </c>
      <c r="N22" s="220">
        <v>0.1704</v>
      </c>
      <c r="O22" s="220">
        <v>0.19362499999999999</v>
      </c>
    </row>
    <row r="23" spans="1:15" ht="12.75" customHeight="1" x14ac:dyDescent="0.3">
      <c r="A23" s="33" t="s">
        <v>181</v>
      </c>
      <c r="B23" s="123">
        <v>4.3229999540000001</v>
      </c>
      <c r="C23" s="124">
        <v>-0.19499999300000001</v>
      </c>
      <c r="D23" s="123">
        <v>13.48750019</v>
      </c>
      <c r="E23" s="124">
        <v>17.018000130000001</v>
      </c>
      <c r="F23" s="123">
        <v>-3.3650000100000002</v>
      </c>
      <c r="G23" s="85">
        <v>14.41599989</v>
      </c>
      <c r="H23" s="1"/>
      <c r="I23" s="32" t="s">
        <v>181</v>
      </c>
      <c r="J23" s="220">
        <v>0.12640000000000001</v>
      </c>
      <c r="K23" s="220">
        <v>0.13045000000000001</v>
      </c>
      <c r="L23" s="220">
        <v>9.8799999999999999E-2</v>
      </c>
      <c r="M23" s="220">
        <v>9.98E-2</v>
      </c>
      <c r="N23" s="220">
        <v>9.5750000000000002E-2</v>
      </c>
      <c r="O23" s="220">
        <v>0.12859999999999999</v>
      </c>
    </row>
    <row r="24" spans="1:15" ht="12.75" customHeight="1" x14ac:dyDescent="0.3">
      <c r="A24" s="33" t="s">
        <v>182</v>
      </c>
      <c r="B24" s="123">
        <v>-4.9670000080000003</v>
      </c>
      <c r="C24" s="123">
        <v>-8.5694999690000007</v>
      </c>
      <c r="D24" s="123">
        <v>-2.0647500160000001</v>
      </c>
      <c r="E24" s="124">
        <v>-1.8292499179999999</v>
      </c>
      <c r="F24" s="123">
        <v>-18.573999400000002</v>
      </c>
      <c r="G24" s="85">
        <v>-1.243499994</v>
      </c>
      <c r="H24" s="1"/>
      <c r="I24" s="32" t="s">
        <v>182</v>
      </c>
      <c r="J24" s="220">
        <v>2.41E-2</v>
      </c>
      <c r="K24" s="220">
        <v>3.7374999999999999E-2</v>
      </c>
      <c r="L24" s="220">
        <v>3.2000000000000002E-3</v>
      </c>
      <c r="M24" s="220">
        <v>3.2000000000000002E-3</v>
      </c>
      <c r="N24" s="220">
        <v>3.4224999999999998E-2</v>
      </c>
      <c r="O24" s="220">
        <v>1.8575000000000001E-2</v>
      </c>
    </row>
    <row r="25" spans="1:15" ht="12.75" customHeight="1" x14ac:dyDescent="0.3">
      <c r="A25" s="33" t="s">
        <v>183</v>
      </c>
      <c r="B25" s="123">
        <v>-18.628799820000001</v>
      </c>
      <c r="C25" s="123">
        <v>-19.224200060000001</v>
      </c>
      <c r="D25" s="123">
        <v>-17.354300739999999</v>
      </c>
      <c r="E25" s="124">
        <v>-18.806600759999998</v>
      </c>
      <c r="F25" s="123">
        <v>-22.155600360000001</v>
      </c>
      <c r="G25" s="85">
        <v>-6.1924999239999998</v>
      </c>
      <c r="H25" s="1"/>
      <c r="I25" s="32" t="s">
        <v>183</v>
      </c>
      <c r="J25" s="220">
        <v>-3.9899999999999998E-2</v>
      </c>
      <c r="K25" s="220">
        <v>-3.8489999999999996E-2</v>
      </c>
      <c r="L25" s="220">
        <v>-4.7100000000000003E-2</v>
      </c>
      <c r="M25" s="220">
        <v>-3.9E-2</v>
      </c>
      <c r="N25" s="220">
        <v>-1.9209999999999998E-2</v>
      </c>
      <c r="O25" s="220">
        <v>-7.4440000000000006E-2</v>
      </c>
    </row>
    <row r="26" spans="1:15" ht="12.75" customHeight="1" x14ac:dyDescent="0.3">
      <c r="A26" s="33" t="s">
        <v>184</v>
      </c>
      <c r="B26" s="123">
        <v>53.029399490000003</v>
      </c>
      <c r="C26" s="123">
        <v>52.309200670000003</v>
      </c>
      <c r="D26" s="123">
        <v>55.56340032</v>
      </c>
      <c r="E26" s="123">
        <v>56.417399410000002</v>
      </c>
      <c r="F26" s="123">
        <v>28.636200330000001</v>
      </c>
      <c r="G26" s="125">
        <v>47.203498459999999</v>
      </c>
      <c r="H26" s="1"/>
      <c r="I26" s="32" t="s">
        <v>184</v>
      </c>
      <c r="J26" s="220">
        <v>0.34702</v>
      </c>
      <c r="K26" s="220">
        <v>0.34657000000000004</v>
      </c>
      <c r="L26" s="220">
        <v>0.37170000000000003</v>
      </c>
      <c r="M26" s="220">
        <v>0.42029999999999995</v>
      </c>
      <c r="N26" s="220">
        <v>0.28894000000000003</v>
      </c>
      <c r="O26" s="220">
        <v>0.40849000000000041</v>
      </c>
    </row>
    <row r="27" spans="1:15" ht="12.75" customHeight="1" thickBot="1" x14ac:dyDescent="0.35">
      <c r="A27" s="34" t="s">
        <v>185</v>
      </c>
      <c r="B27" s="127">
        <v>117.0830002</v>
      </c>
      <c r="C27" s="128">
        <v>111.1730003</v>
      </c>
      <c r="D27" s="127">
        <v>87.380998610000006</v>
      </c>
      <c r="E27" s="128">
        <v>87.380998610000006</v>
      </c>
      <c r="F27" s="127">
        <v>73.725002290000006</v>
      </c>
      <c r="G27" s="133">
        <v>81.213998790000005</v>
      </c>
      <c r="H27" s="1"/>
      <c r="I27" s="32" t="s">
        <v>185</v>
      </c>
      <c r="J27" s="220">
        <v>1.9716</v>
      </c>
      <c r="K27" s="220">
        <v>1.3326</v>
      </c>
      <c r="L27" s="220">
        <v>1.9716</v>
      </c>
      <c r="M27" s="220">
        <v>1.9716</v>
      </c>
      <c r="N27" s="220">
        <v>0.57320000000000004</v>
      </c>
      <c r="O27" s="220">
        <v>1.9716</v>
      </c>
    </row>
  </sheetData>
  <hyperlinks>
    <hyperlink ref="H2" location="Contents_Main!A1" display="Contents Tab" xr:uid="{B2DE77FD-3D4E-4931-8EE3-D050C593E0DD}"/>
  </hyperlinks>
  <pageMargins left="0.39370078740157483" right="0" top="0.39370078740157483" bottom="0" header="0" footer="0"/>
  <pageSetup paperSize="9" scale="83" orientation="landscape"/>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705B9-F8D9-4CB2-A590-91A8AFDEF308}">
  <sheetPr codeName="Sheet71">
    <tabColor rgb="FF00B050"/>
  </sheetPr>
  <dimension ref="A2:O27"/>
  <sheetViews>
    <sheetView showGridLines="0" topLeftCell="H1" zoomScaleNormal="100" workbookViewId="0">
      <selection activeCell="J20" sqref="J20:O27"/>
    </sheetView>
  </sheetViews>
  <sheetFormatPr defaultColWidth="14.44140625" defaultRowHeight="15" customHeight="1" x14ac:dyDescent="0.3"/>
  <cols>
    <col min="1" max="1" width="17.5546875" hidden="1" customWidth="1"/>
    <col min="2" max="7" width="19.5546875" hidden="1" customWidth="1"/>
    <col min="8" max="8" width="13.5546875" customWidth="1"/>
    <col min="9" max="9" width="22" customWidth="1"/>
    <col min="10" max="10" width="17.88671875" bestFit="1" customWidth="1"/>
    <col min="11" max="11" width="15.88671875" customWidth="1"/>
    <col min="12" max="12" width="16.88671875" customWidth="1"/>
    <col min="13" max="13" width="20.44140625" bestFit="1" customWidth="1"/>
    <col min="14" max="14" width="21.44140625" customWidth="1"/>
    <col min="15" max="15" width="27" customWidth="1"/>
    <col min="16" max="28" width="32.109375" bestFit="1" customWidth="1"/>
    <col min="29" max="29" width="11.109375" bestFit="1" customWidth="1"/>
    <col min="30" max="32" width="17.88671875" bestFit="1" customWidth="1"/>
    <col min="33" max="33" width="32.88671875" bestFit="1" customWidth="1"/>
    <col min="34" max="37" width="17.88671875" bestFit="1" customWidth="1"/>
    <col min="38" max="38" width="21.44140625" bestFit="1" customWidth="1"/>
    <col min="39" max="40" width="17.88671875" bestFit="1" customWidth="1"/>
    <col min="41" max="41" width="12.88671875" bestFit="1" customWidth="1"/>
    <col min="42" max="43" width="17.88671875" bestFit="1" customWidth="1"/>
    <col min="44" max="44" width="21.44140625" bestFit="1" customWidth="1"/>
  </cols>
  <sheetData>
    <row r="2" spans="1:14" ht="12.75" customHeight="1" x14ac:dyDescent="0.3">
      <c r="A2" s="10" t="s">
        <v>285</v>
      </c>
      <c r="B2" s="8"/>
      <c r="C2" s="8"/>
      <c r="D2" s="8"/>
      <c r="E2" s="8"/>
      <c r="F2" s="8"/>
      <c r="G2" s="8"/>
      <c r="H2" s="211" t="s">
        <v>128</v>
      </c>
      <c r="I2" s="10" t="s">
        <v>102</v>
      </c>
      <c r="J2" s="8"/>
      <c r="K2" s="8"/>
      <c r="L2" s="8"/>
      <c r="M2" s="8"/>
      <c r="N2" s="8"/>
    </row>
    <row r="3" spans="1:14" ht="12.75" customHeight="1" x14ac:dyDescent="0.3">
      <c r="A3" s="1"/>
      <c r="B3" s="1"/>
      <c r="C3" s="1"/>
      <c r="D3" s="1"/>
      <c r="E3" s="1"/>
      <c r="F3" s="1"/>
      <c r="G3" s="1"/>
      <c r="H3" s="1"/>
      <c r="I3" s="1"/>
      <c r="J3" s="1"/>
      <c r="K3" s="1"/>
      <c r="L3" s="1"/>
      <c r="M3" s="1"/>
      <c r="N3" s="1"/>
    </row>
    <row r="4" spans="1:14" ht="12.75" customHeight="1" thickBot="1" x14ac:dyDescent="0.35">
      <c r="A4" s="1"/>
      <c r="B4" s="1"/>
      <c r="C4" s="1"/>
      <c r="D4" s="1"/>
      <c r="E4" s="1"/>
      <c r="F4" s="1"/>
      <c r="G4" s="1"/>
      <c r="H4" s="1"/>
      <c r="I4" s="8" t="s">
        <v>286</v>
      </c>
      <c r="J4" s="1"/>
      <c r="K4" s="1"/>
      <c r="L4" s="1"/>
      <c r="M4" s="1"/>
      <c r="N4" s="1"/>
    </row>
    <row r="5" spans="1:14" ht="25.2" x14ac:dyDescent="0.3">
      <c r="A5" s="282"/>
      <c r="B5" s="240" t="s">
        <v>177</v>
      </c>
      <c r="C5" s="240" t="s">
        <v>131</v>
      </c>
      <c r="D5" s="240" t="s">
        <v>132</v>
      </c>
      <c r="E5" s="240" t="s">
        <v>133</v>
      </c>
      <c r="F5" s="37" t="s">
        <v>134</v>
      </c>
      <c r="G5" s="1"/>
      <c r="H5" s="1"/>
      <c r="I5" s="118"/>
      <c r="J5" s="119" t="s">
        <v>177</v>
      </c>
      <c r="K5" s="119" t="s">
        <v>131</v>
      </c>
      <c r="L5" s="119" t="s">
        <v>132</v>
      </c>
      <c r="M5" s="119" t="s">
        <v>133</v>
      </c>
      <c r="N5" s="119" t="s">
        <v>134</v>
      </c>
    </row>
    <row r="6" spans="1:14" ht="12.75" customHeight="1" x14ac:dyDescent="0.3">
      <c r="A6" s="33" t="s">
        <v>151</v>
      </c>
      <c r="B6" s="120">
        <v>76</v>
      </c>
      <c r="C6" s="120">
        <v>34</v>
      </c>
      <c r="D6" s="120">
        <v>8</v>
      </c>
      <c r="E6" s="120">
        <v>25</v>
      </c>
      <c r="F6" s="121">
        <v>9</v>
      </c>
      <c r="G6" s="122"/>
      <c r="H6" s="1"/>
      <c r="I6" s="32" t="s">
        <v>151</v>
      </c>
      <c r="J6" s="120">
        <v>126</v>
      </c>
      <c r="K6" s="120">
        <v>36</v>
      </c>
      <c r="L6" s="120">
        <v>27</v>
      </c>
      <c r="M6" s="120">
        <v>51</v>
      </c>
      <c r="N6" s="120">
        <v>12</v>
      </c>
    </row>
    <row r="7" spans="1:14" ht="12.75" customHeight="1" x14ac:dyDescent="0.3">
      <c r="A7" s="33" t="s">
        <v>178</v>
      </c>
      <c r="B7" s="120">
        <v>20.8</v>
      </c>
      <c r="C7" s="120">
        <v>-2.6</v>
      </c>
      <c r="D7" s="120">
        <v>27.6</v>
      </c>
      <c r="E7" s="120">
        <v>20.3</v>
      </c>
      <c r="F7" s="121">
        <v>24.3</v>
      </c>
      <c r="G7" s="122"/>
      <c r="H7" s="1"/>
      <c r="I7" s="32" t="s">
        <v>178</v>
      </c>
      <c r="J7" s="513">
        <v>0.60536103695900734</v>
      </c>
      <c r="K7" s="513">
        <v>0.19611338742227449</v>
      </c>
      <c r="L7" s="513">
        <v>0.35378207198443923</v>
      </c>
      <c r="M7" s="513">
        <v>0.57894978770929417</v>
      </c>
      <c r="N7" s="513">
        <v>0.676548266757238</v>
      </c>
    </row>
    <row r="8" spans="1:14" ht="12.75" customHeight="1" x14ac:dyDescent="0.3">
      <c r="A8" s="33" t="s">
        <v>179</v>
      </c>
      <c r="B8" s="123">
        <v>34.400599669999998</v>
      </c>
      <c r="C8" s="124">
        <v>5.1684999469999999</v>
      </c>
      <c r="D8" s="123" t="s">
        <v>199</v>
      </c>
      <c r="E8" s="124">
        <v>54.146499630000001</v>
      </c>
      <c r="F8" s="125" t="s">
        <v>199</v>
      </c>
      <c r="G8" s="122"/>
      <c r="H8" s="1"/>
      <c r="I8" s="32" t="s">
        <v>179</v>
      </c>
      <c r="J8" s="514">
        <v>1.3714999999999999</v>
      </c>
      <c r="K8" s="512">
        <v>0.68349000000000293</v>
      </c>
      <c r="L8" s="514">
        <v>1.04548</v>
      </c>
      <c r="M8" s="515">
        <v>2.2197000000000005</v>
      </c>
      <c r="N8" s="514">
        <v>2.4165800000000015</v>
      </c>
    </row>
    <row r="9" spans="1:14" ht="12.75" customHeight="1" x14ac:dyDescent="0.3">
      <c r="A9" s="33" t="s">
        <v>180</v>
      </c>
      <c r="B9" s="123">
        <v>22.944000240000001</v>
      </c>
      <c r="C9" s="123">
        <v>0.82475000600000004</v>
      </c>
      <c r="D9" s="123">
        <v>36.691749569999999</v>
      </c>
      <c r="E9" s="124">
        <v>32.042500500000003</v>
      </c>
      <c r="F9" s="125">
        <v>32.115999219999999</v>
      </c>
      <c r="G9" s="122"/>
      <c r="H9" s="1"/>
      <c r="I9" s="32" t="s">
        <v>180</v>
      </c>
      <c r="J9" s="514">
        <v>0.66705000000000003</v>
      </c>
      <c r="K9" s="515">
        <v>0.12467499999999999</v>
      </c>
      <c r="L9" s="514">
        <v>0.56169999999999998</v>
      </c>
      <c r="M9" s="515">
        <v>0.83279999999999998</v>
      </c>
      <c r="N9" s="514">
        <v>1.2604499999999998</v>
      </c>
    </row>
    <row r="10" spans="1:14" ht="12.75" customHeight="1" x14ac:dyDescent="0.3">
      <c r="A10" s="33" t="s">
        <v>181</v>
      </c>
      <c r="B10" s="123">
        <v>4.3229999540000001</v>
      </c>
      <c r="C10" s="124">
        <v>-4.1660000090000002</v>
      </c>
      <c r="D10" s="123">
        <v>15.80750012</v>
      </c>
      <c r="E10" s="124">
        <v>20.572500229999999</v>
      </c>
      <c r="F10" s="125">
        <v>27.367000579999999</v>
      </c>
      <c r="G10" s="122"/>
      <c r="H10" s="1"/>
      <c r="I10" s="32" t="s">
        <v>181</v>
      </c>
      <c r="J10" s="514">
        <v>0.25014999999999998</v>
      </c>
      <c r="K10" s="514">
        <v>1E-3</v>
      </c>
      <c r="L10" s="514">
        <v>0.33750000000000002</v>
      </c>
      <c r="M10" s="515">
        <v>0.33040000000000003</v>
      </c>
      <c r="N10" s="514">
        <v>0.93190000000000006</v>
      </c>
    </row>
    <row r="11" spans="1:14" ht="12.75" customHeight="1" x14ac:dyDescent="0.3">
      <c r="A11" s="33" t="s">
        <v>182</v>
      </c>
      <c r="B11" s="123">
        <v>-4.9670000080000003</v>
      </c>
      <c r="C11" s="123">
        <v>-18.564250470000001</v>
      </c>
      <c r="D11" s="123">
        <v>-1.2727500199999999</v>
      </c>
      <c r="E11" s="124">
        <v>3.9600000080000002</v>
      </c>
      <c r="F11" s="125">
        <v>17.018000130000001</v>
      </c>
      <c r="G11" s="122"/>
      <c r="H11" s="1"/>
      <c r="I11" s="32" t="s">
        <v>182</v>
      </c>
      <c r="J11" s="514">
        <v>2.5999999999999999E-3</v>
      </c>
      <c r="K11" s="515">
        <v>0</v>
      </c>
      <c r="L11" s="514">
        <v>3.3700000000000001E-2</v>
      </c>
      <c r="M11" s="515">
        <v>7.4300000000000005E-2</v>
      </c>
      <c r="N11" s="514">
        <v>0.34515000000000001</v>
      </c>
    </row>
    <row r="12" spans="1:14" ht="12.75" customHeight="1" x14ac:dyDescent="0.3">
      <c r="A12" s="33" t="s">
        <v>183</v>
      </c>
      <c r="B12" s="123">
        <v>-18.628799820000001</v>
      </c>
      <c r="C12" s="123">
        <v>-21.246000290000001</v>
      </c>
      <c r="D12" s="123" t="s">
        <v>199</v>
      </c>
      <c r="E12" s="124">
        <v>-4.4729999300000003</v>
      </c>
      <c r="F12" s="125" t="s">
        <v>199</v>
      </c>
      <c r="G12" s="1"/>
      <c r="H12" s="1"/>
      <c r="I12" s="32" t="s">
        <v>183</v>
      </c>
      <c r="J12" s="514">
        <v>0</v>
      </c>
      <c r="K12" s="514">
        <v>0</v>
      </c>
      <c r="L12" s="514">
        <v>0</v>
      </c>
      <c r="M12" s="515">
        <v>4.0000000000000034E-4</v>
      </c>
      <c r="N12" s="514">
        <v>0.17254</v>
      </c>
    </row>
    <row r="13" spans="1:14" ht="12.75" customHeight="1" x14ac:dyDescent="0.3">
      <c r="A13" s="33" t="s">
        <v>184</v>
      </c>
      <c r="B13" s="123">
        <v>53.029399490000003</v>
      </c>
      <c r="C13" s="123">
        <v>26.414500239999999</v>
      </c>
      <c r="D13" s="123" t="s">
        <v>199</v>
      </c>
      <c r="E13" s="123">
        <v>58.619499560000001</v>
      </c>
      <c r="F13" s="125" t="s">
        <v>199</v>
      </c>
      <c r="G13" s="126"/>
      <c r="H13" s="126"/>
      <c r="I13" s="32" t="s">
        <v>184</v>
      </c>
      <c r="J13" s="514">
        <v>1.3714999999999999</v>
      </c>
      <c r="K13" s="514">
        <v>0.68349000000000293</v>
      </c>
      <c r="L13" s="514">
        <v>1.04548</v>
      </c>
      <c r="M13" s="514">
        <v>2.2193000000000005</v>
      </c>
      <c r="N13" s="514">
        <v>2.2440400000000014</v>
      </c>
    </row>
    <row r="14" spans="1:14" ht="12.75" customHeight="1" thickBot="1" x14ac:dyDescent="0.35">
      <c r="A14" s="34" t="s">
        <v>185</v>
      </c>
      <c r="B14" s="127">
        <v>117.0830002</v>
      </c>
      <c r="C14" s="128">
        <v>63.95500183</v>
      </c>
      <c r="D14" s="127">
        <v>61.053998470000003</v>
      </c>
      <c r="E14" s="128">
        <v>68.996998309999995</v>
      </c>
      <c r="F14" s="129">
        <v>21.01999855</v>
      </c>
      <c r="G14" s="1"/>
      <c r="H14" s="1"/>
      <c r="I14" s="32" t="s">
        <v>185</v>
      </c>
      <c r="J14" s="514">
        <v>2.8456999999999999</v>
      </c>
      <c r="K14" s="514">
        <v>2.8435999999999999</v>
      </c>
      <c r="L14" s="514">
        <v>1.1416999999999999</v>
      </c>
      <c r="M14" s="515">
        <v>2.7345000000000002</v>
      </c>
      <c r="N14" s="514">
        <v>2.6905000000000001</v>
      </c>
    </row>
    <row r="17" spans="1:15" ht="12.75" customHeight="1" thickBot="1" x14ac:dyDescent="0.35">
      <c r="A17" s="10" t="s">
        <v>287</v>
      </c>
      <c r="B17" s="130"/>
      <c r="C17" s="130"/>
      <c r="D17" s="130"/>
      <c r="E17" s="130"/>
      <c r="F17" s="130"/>
      <c r="G17" s="130"/>
      <c r="H17" s="1"/>
      <c r="I17" s="8" t="s">
        <v>287</v>
      </c>
      <c r="J17" s="130"/>
      <c r="K17" s="130"/>
      <c r="L17" s="130"/>
      <c r="M17" s="130"/>
      <c r="N17" s="130"/>
      <c r="O17" s="130"/>
    </row>
    <row r="18" spans="1:15" ht="14.4" x14ac:dyDescent="0.3">
      <c r="A18" s="283"/>
      <c r="B18" s="284" t="s">
        <v>187</v>
      </c>
      <c r="C18" s="284" t="s">
        <v>137</v>
      </c>
      <c r="D18" s="284" t="s">
        <v>138</v>
      </c>
      <c r="E18" s="284" t="s">
        <v>188</v>
      </c>
      <c r="F18" s="284" t="s">
        <v>140</v>
      </c>
      <c r="G18" s="131" t="s">
        <v>141</v>
      </c>
      <c r="H18" s="27"/>
      <c r="I18" s="119"/>
      <c r="J18" s="119" t="s">
        <v>187</v>
      </c>
      <c r="K18" s="119" t="s">
        <v>137</v>
      </c>
      <c r="L18" s="119" t="s">
        <v>138</v>
      </c>
      <c r="M18" s="119" t="s">
        <v>188</v>
      </c>
      <c r="N18" s="119" t="s">
        <v>140</v>
      </c>
      <c r="O18" s="119" t="s">
        <v>141</v>
      </c>
    </row>
    <row r="19" spans="1:15" ht="12.75" customHeight="1" x14ac:dyDescent="0.3">
      <c r="A19" s="33" t="s">
        <v>151</v>
      </c>
      <c r="B19" s="120">
        <v>76</v>
      </c>
      <c r="C19" s="120">
        <v>45</v>
      </c>
      <c r="D19" s="120">
        <v>31</v>
      </c>
      <c r="E19" s="120">
        <v>28</v>
      </c>
      <c r="F19" s="120">
        <v>27</v>
      </c>
      <c r="G19" s="121">
        <v>49</v>
      </c>
      <c r="H19" s="1"/>
      <c r="I19" s="32" t="s">
        <v>151</v>
      </c>
      <c r="J19" s="120">
        <v>126</v>
      </c>
      <c r="K19" s="120">
        <v>62</v>
      </c>
      <c r="L19" s="120">
        <v>64</v>
      </c>
      <c r="M19" s="120">
        <v>59</v>
      </c>
      <c r="N19" s="120">
        <v>48</v>
      </c>
      <c r="O19" s="120">
        <v>78</v>
      </c>
    </row>
    <row r="20" spans="1:15" ht="12.75" customHeight="1" x14ac:dyDescent="0.3">
      <c r="A20" s="33" t="s">
        <v>178</v>
      </c>
      <c r="B20" s="120">
        <v>20.8</v>
      </c>
      <c r="C20" s="120">
        <v>9.6999999999999993</v>
      </c>
      <c r="D20" s="132">
        <v>23</v>
      </c>
      <c r="E20" s="120">
        <v>22.8</v>
      </c>
      <c r="F20" s="120">
        <v>5.9</v>
      </c>
      <c r="G20" s="121">
        <v>24</v>
      </c>
      <c r="H20" s="1"/>
      <c r="I20" s="32" t="s">
        <v>178</v>
      </c>
      <c r="J20" s="513">
        <v>0.60536103695900734</v>
      </c>
      <c r="K20" s="513">
        <v>0.4743490840023849</v>
      </c>
      <c r="L20" s="513">
        <v>0.62771271881912294</v>
      </c>
      <c r="M20" s="513">
        <v>0.55563460253758323</v>
      </c>
      <c r="N20" s="513">
        <v>0.73325194128882787</v>
      </c>
      <c r="O20" s="513">
        <v>0.56838035036199575</v>
      </c>
    </row>
    <row r="21" spans="1:15" ht="12.75" customHeight="1" x14ac:dyDescent="0.3">
      <c r="A21" s="33" t="s">
        <v>179</v>
      </c>
      <c r="B21" s="123">
        <v>34.400599669999998</v>
      </c>
      <c r="C21" s="124">
        <v>33.085000610000002</v>
      </c>
      <c r="D21" s="123">
        <v>38.20909958</v>
      </c>
      <c r="E21" s="124">
        <v>37.61079865</v>
      </c>
      <c r="F21" s="123">
        <v>6.4805999759999997</v>
      </c>
      <c r="G21" s="85">
        <v>41.010998540000003</v>
      </c>
      <c r="H21" s="1"/>
      <c r="I21" s="32" t="s">
        <v>179</v>
      </c>
      <c r="J21" s="514">
        <v>1.3714999999999999</v>
      </c>
      <c r="K21" s="514">
        <v>1.36202</v>
      </c>
      <c r="L21" s="514">
        <v>1.3982999999999999</v>
      </c>
      <c r="M21" s="514">
        <v>1.717379999999999</v>
      </c>
      <c r="N21" s="514">
        <v>2.0194600000000005</v>
      </c>
      <c r="O21" s="514">
        <v>1.8185200000000004</v>
      </c>
    </row>
    <row r="22" spans="1:15" ht="12.75" customHeight="1" x14ac:dyDescent="0.3">
      <c r="A22" s="33" t="s">
        <v>180</v>
      </c>
      <c r="B22" s="123">
        <v>22.944000240000001</v>
      </c>
      <c r="C22" s="123">
        <v>16.955500130000001</v>
      </c>
      <c r="D22" s="123">
        <v>27.96850061</v>
      </c>
      <c r="E22" s="124">
        <v>28.255500319999999</v>
      </c>
      <c r="F22" s="123">
        <v>1.1870000359999999</v>
      </c>
      <c r="G22" s="85">
        <v>30.771499630000001</v>
      </c>
      <c r="H22" s="1"/>
      <c r="I22" s="32" t="s">
        <v>180</v>
      </c>
      <c r="J22" s="514">
        <v>0.66705000000000003</v>
      </c>
      <c r="K22" s="514">
        <v>0.55359999999999998</v>
      </c>
      <c r="L22" s="514">
        <v>0.82097500000000001</v>
      </c>
      <c r="M22" s="514">
        <v>1.0244</v>
      </c>
      <c r="N22" s="514">
        <v>1.0033000000000001</v>
      </c>
      <c r="O22" s="514">
        <v>0.85357499999999997</v>
      </c>
    </row>
    <row r="23" spans="1:15" ht="12.75" customHeight="1" x14ac:dyDescent="0.3">
      <c r="A23" s="33" t="s">
        <v>181</v>
      </c>
      <c r="B23" s="123">
        <v>4.3229999540000001</v>
      </c>
      <c r="C23" s="124">
        <v>-0.19499999300000001</v>
      </c>
      <c r="D23" s="123">
        <v>13.48750019</v>
      </c>
      <c r="E23" s="124">
        <v>17.018000130000001</v>
      </c>
      <c r="F23" s="123">
        <v>-3.3650000100000002</v>
      </c>
      <c r="G23" s="85">
        <v>14.41599989</v>
      </c>
      <c r="H23" s="1"/>
      <c r="I23" s="32" t="s">
        <v>181</v>
      </c>
      <c r="J23" s="514">
        <v>0.25014999999999998</v>
      </c>
      <c r="K23" s="514">
        <v>0.29394999999999999</v>
      </c>
      <c r="L23" s="514">
        <v>0.19645000000000001</v>
      </c>
      <c r="M23" s="514">
        <v>0.39510000000000001</v>
      </c>
      <c r="N23" s="514">
        <v>0.3695</v>
      </c>
      <c r="O23" s="514">
        <v>0.37224999999999997</v>
      </c>
    </row>
    <row r="24" spans="1:15" ht="12.75" customHeight="1" x14ac:dyDescent="0.3">
      <c r="A24" s="33" t="s">
        <v>182</v>
      </c>
      <c r="B24" s="123">
        <v>-4.9670000080000003</v>
      </c>
      <c r="C24" s="123">
        <v>-8.5694999690000007</v>
      </c>
      <c r="D24" s="123">
        <v>-2.0647500160000001</v>
      </c>
      <c r="E24" s="124">
        <v>-1.8292499179999999</v>
      </c>
      <c r="F24" s="123">
        <v>-18.573999400000002</v>
      </c>
      <c r="G24" s="85">
        <v>-1.243499994</v>
      </c>
      <c r="H24" s="1"/>
      <c r="I24" s="32" t="s">
        <v>182</v>
      </c>
      <c r="J24" s="514">
        <v>2.5999999999999999E-3</v>
      </c>
      <c r="K24" s="514">
        <v>6.3750000000000005E-3</v>
      </c>
      <c r="L24" s="514">
        <v>1.8500000000000001E-3</v>
      </c>
      <c r="M24" s="514">
        <v>7.8100000000000003E-2</v>
      </c>
      <c r="N24" s="514">
        <v>7.2400000000000006E-2</v>
      </c>
      <c r="O24" s="514">
        <v>0.14205000000000001</v>
      </c>
    </row>
    <row r="25" spans="1:15" ht="12.75" customHeight="1" x14ac:dyDescent="0.3">
      <c r="A25" s="33" t="s">
        <v>183</v>
      </c>
      <c r="B25" s="123">
        <v>-18.628799820000001</v>
      </c>
      <c r="C25" s="123">
        <v>-19.224200060000001</v>
      </c>
      <c r="D25" s="123">
        <v>-17.354300739999999</v>
      </c>
      <c r="E25" s="124">
        <v>-18.806600759999998</v>
      </c>
      <c r="F25" s="123">
        <v>-22.155600360000001</v>
      </c>
      <c r="G25" s="85">
        <v>-6.1924999239999998</v>
      </c>
      <c r="H25" s="1"/>
      <c r="I25" s="32" t="s">
        <v>183</v>
      </c>
      <c r="J25" s="514">
        <v>0</v>
      </c>
      <c r="K25" s="514">
        <v>0</v>
      </c>
      <c r="L25" s="514">
        <v>0</v>
      </c>
      <c r="M25" s="514">
        <v>1.1740000000000009E-2</v>
      </c>
      <c r="N25" s="514">
        <v>1.3920000000000005E-2</v>
      </c>
      <c r="O25" s="514">
        <v>1.6580000000000004E-2</v>
      </c>
    </row>
    <row r="26" spans="1:15" ht="12.75" customHeight="1" x14ac:dyDescent="0.3">
      <c r="A26" s="33" t="s">
        <v>184</v>
      </c>
      <c r="B26" s="123">
        <v>53.029399490000003</v>
      </c>
      <c r="C26" s="123">
        <v>52.309200670000003</v>
      </c>
      <c r="D26" s="123">
        <v>55.56340032</v>
      </c>
      <c r="E26" s="123">
        <v>56.417399410000002</v>
      </c>
      <c r="F26" s="123">
        <v>28.636200330000001</v>
      </c>
      <c r="G26" s="125">
        <v>47.203498459999999</v>
      </c>
      <c r="H26" s="1"/>
      <c r="I26" s="32" t="s">
        <v>184</v>
      </c>
      <c r="J26" s="514">
        <v>1.3714999999999999</v>
      </c>
      <c r="K26" s="514">
        <v>1.36202</v>
      </c>
      <c r="L26" s="514">
        <v>1.3982999999999999</v>
      </c>
      <c r="M26" s="514">
        <v>1.7056399999999989</v>
      </c>
      <c r="N26" s="514">
        <v>2.0055400000000003</v>
      </c>
      <c r="O26" s="514">
        <v>1.8019400000000003</v>
      </c>
    </row>
    <row r="27" spans="1:15" ht="12.75" customHeight="1" thickBot="1" x14ac:dyDescent="0.35">
      <c r="A27" s="34" t="s">
        <v>185</v>
      </c>
      <c r="B27" s="127">
        <v>117.0830002</v>
      </c>
      <c r="C27" s="128">
        <v>111.1730003</v>
      </c>
      <c r="D27" s="127">
        <v>87.380998610000006</v>
      </c>
      <c r="E27" s="128">
        <v>87.380998610000006</v>
      </c>
      <c r="F27" s="127">
        <v>73.725002290000006</v>
      </c>
      <c r="G27" s="133">
        <v>81.213998790000005</v>
      </c>
      <c r="H27" s="1"/>
      <c r="I27" s="32" t="s">
        <v>185</v>
      </c>
      <c r="J27" s="514">
        <v>2.8456999999999999</v>
      </c>
      <c r="K27" s="514">
        <v>2.7345000000000002</v>
      </c>
      <c r="L27" s="514">
        <v>2.8456999999999999</v>
      </c>
      <c r="M27" s="514">
        <v>2.8454999999999999</v>
      </c>
      <c r="N27" s="514">
        <v>2.8433999999999999</v>
      </c>
      <c r="O27" s="514">
        <v>2.8439000000000001</v>
      </c>
    </row>
  </sheetData>
  <hyperlinks>
    <hyperlink ref="H2" location="Contents_Main!A1" display="Contents Tab" xr:uid="{CFD714AF-54C2-406A-91A0-6FBF1DD19BBE}"/>
  </hyperlinks>
  <pageMargins left="0.39370078740157483" right="0" top="0.39370078740157483" bottom="0" header="0" footer="0"/>
  <pageSetup paperSize="9" scale="83" orientation="landscape"/>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7A96D-4C12-407A-98B8-095942BFBD71}">
  <sheetPr codeName="Sheet72">
    <tabColor rgb="FF00B050"/>
  </sheetPr>
  <dimension ref="A2:O27"/>
  <sheetViews>
    <sheetView showGridLines="0" topLeftCell="H1" zoomScaleNormal="100" workbookViewId="0">
      <selection activeCell="J20" sqref="J20:O27"/>
    </sheetView>
  </sheetViews>
  <sheetFormatPr defaultColWidth="14.44140625" defaultRowHeight="15" customHeight="1" x14ac:dyDescent="0.3"/>
  <cols>
    <col min="1" max="1" width="17.5546875" hidden="1" customWidth="1"/>
    <col min="2" max="7" width="19.5546875" hidden="1" customWidth="1"/>
    <col min="8" max="8" width="13.5546875" customWidth="1"/>
    <col min="9" max="9" width="32.5546875" customWidth="1"/>
    <col min="10" max="10" width="17.88671875" bestFit="1" customWidth="1"/>
    <col min="11" max="11" width="26.109375" customWidth="1"/>
    <col min="12" max="12" width="25.109375" customWidth="1"/>
    <col min="13" max="13" width="27.44140625" customWidth="1"/>
    <col min="14" max="14" width="34.109375" customWidth="1"/>
    <col min="15" max="15" width="29.109375" customWidth="1"/>
    <col min="16" max="28" width="32.109375" bestFit="1" customWidth="1"/>
    <col min="29" max="29" width="11.109375" bestFit="1" customWidth="1"/>
    <col min="30" max="32" width="17.88671875" bestFit="1" customWidth="1"/>
    <col min="33" max="33" width="32.88671875" bestFit="1" customWidth="1"/>
    <col min="34" max="37" width="17.88671875" bestFit="1" customWidth="1"/>
    <col min="38" max="38" width="21.44140625" bestFit="1" customWidth="1"/>
    <col min="39" max="40" width="17.88671875" bestFit="1" customWidth="1"/>
    <col min="41" max="41" width="12.88671875" bestFit="1" customWidth="1"/>
    <col min="42" max="43" width="17.88671875" bestFit="1" customWidth="1"/>
    <col min="44" max="44" width="21.44140625" bestFit="1" customWidth="1"/>
  </cols>
  <sheetData>
    <row r="2" spans="1:15" ht="12.75" customHeight="1" x14ac:dyDescent="0.3">
      <c r="A2" s="10" t="s">
        <v>285</v>
      </c>
      <c r="B2" s="8"/>
      <c r="C2" s="8"/>
      <c r="D2" s="8"/>
      <c r="E2" s="8"/>
      <c r="F2" s="8"/>
      <c r="G2" s="8"/>
      <c r="H2" s="211" t="s">
        <v>128</v>
      </c>
      <c r="I2" s="10" t="s">
        <v>291</v>
      </c>
      <c r="J2" s="8"/>
      <c r="K2" s="8"/>
      <c r="L2" s="8"/>
      <c r="M2" s="8"/>
      <c r="N2" s="8"/>
    </row>
    <row r="3" spans="1:15" ht="12.75" customHeight="1" x14ac:dyDescent="0.3">
      <c r="A3" s="1"/>
      <c r="B3" s="1"/>
      <c r="C3" s="1"/>
      <c r="D3" s="1"/>
      <c r="E3" s="1"/>
      <c r="F3" s="1"/>
      <c r="G3" s="1"/>
      <c r="H3" s="1"/>
      <c r="I3" s="1"/>
      <c r="J3" s="1"/>
      <c r="K3" s="1"/>
      <c r="L3" s="1"/>
      <c r="M3" s="1"/>
      <c r="N3" s="1"/>
      <c r="O3" t="s">
        <v>288</v>
      </c>
    </row>
    <row r="4" spans="1:15" ht="12.75" customHeight="1" thickBot="1" x14ac:dyDescent="0.35">
      <c r="A4" s="1"/>
      <c r="B4" s="1"/>
      <c r="C4" s="1"/>
      <c r="D4" s="1"/>
      <c r="E4" s="1"/>
      <c r="F4" s="1"/>
      <c r="G4" s="1"/>
      <c r="H4" s="1"/>
      <c r="I4" s="8" t="s">
        <v>286</v>
      </c>
      <c r="J4" s="1"/>
      <c r="K4" s="1"/>
      <c r="L4" s="1"/>
      <c r="M4" s="1"/>
      <c r="N4" s="1"/>
    </row>
    <row r="5" spans="1:15" ht="25.2" x14ac:dyDescent="0.3">
      <c r="A5" s="282"/>
      <c r="B5" s="240" t="s">
        <v>177</v>
      </c>
      <c r="C5" s="240" t="s">
        <v>131</v>
      </c>
      <c r="D5" s="240" t="s">
        <v>132</v>
      </c>
      <c r="E5" s="240" t="s">
        <v>133</v>
      </c>
      <c r="F5" s="37" t="s">
        <v>134</v>
      </c>
      <c r="G5" s="1"/>
      <c r="H5" s="1"/>
      <c r="I5" s="118"/>
      <c r="J5" s="119" t="s">
        <v>177</v>
      </c>
      <c r="K5" s="119" t="s">
        <v>131</v>
      </c>
      <c r="L5" s="119" t="s">
        <v>132</v>
      </c>
      <c r="M5" s="119" t="s">
        <v>133</v>
      </c>
      <c r="N5" s="119" t="s">
        <v>134</v>
      </c>
    </row>
    <row r="6" spans="1:15" ht="12.75" customHeight="1" x14ac:dyDescent="0.3">
      <c r="A6" s="33" t="s">
        <v>151</v>
      </c>
      <c r="B6" s="120">
        <v>76</v>
      </c>
      <c r="C6" s="120">
        <v>34</v>
      </c>
      <c r="D6" s="120">
        <v>8</v>
      </c>
      <c r="E6" s="120">
        <v>25</v>
      </c>
      <c r="F6" s="121">
        <v>9</v>
      </c>
      <c r="G6" s="122"/>
      <c r="H6" s="1"/>
      <c r="I6" s="32" t="s">
        <v>151</v>
      </c>
      <c r="J6" s="120">
        <v>126</v>
      </c>
      <c r="K6" s="120">
        <v>36</v>
      </c>
      <c r="L6" s="120">
        <v>27</v>
      </c>
      <c r="M6" s="120">
        <v>51</v>
      </c>
      <c r="N6" s="120">
        <v>12</v>
      </c>
    </row>
    <row r="7" spans="1:15" ht="12.75" customHeight="1" x14ac:dyDescent="0.3">
      <c r="A7" s="33" t="s">
        <v>178</v>
      </c>
      <c r="B7" s="120">
        <v>20.8</v>
      </c>
      <c r="C7" s="120">
        <v>-2.6</v>
      </c>
      <c r="D7" s="120">
        <v>27.6</v>
      </c>
      <c r="E7" s="120">
        <v>20.3</v>
      </c>
      <c r="F7" s="121">
        <v>24.3</v>
      </c>
      <c r="G7" s="122"/>
      <c r="H7" s="1"/>
      <c r="I7" s="32" t="s">
        <v>178</v>
      </c>
      <c r="J7" s="513">
        <v>1.6215164636461226</v>
      </c>
      <c r="K7" s="513">
        <v>1.6058622125702988</v>
      </c>
      <c r="L7" s="513">
        <v>1.7230030601069999</v>
      </c>
      <c r="M7" s="513">
        <v>1.5308335386876273</v>
      </c>
      <c r="N7" s="513">
        <v>1.66570812790786</v>
      </c>
    </row>
    <row r="8" spans="1:15" ht="12.75" customHeight="1" x14ac:dyDescent="0.3">
      <c r="A8" s="33" t="s">
        <v>179</v>
      </c>
      <c r="B8" s="123">
        <v>34.400599669999998</v>
      </c>
      <c r="C8" s="124">
        <v>5.1684999469999999</v>
      </c>
      <c r="D8" s="123" t="s">
        <v>199</v>
      </c>
      <c r="E8" s="124">
        <v>54.146499630000001</v>
      </c>
      <c r="F8" s="125" t="s">
        <v>199</v>
      </c>
      <c r="G8" s="122"/>
      <c r="H8" s="1"/>
      <c r="I8" s="32" t="s">
        <v>179</v>
      </c>
      <c r="J8" s="514">
        <v>2.54182</v>
      </c>
      <c r="K8" s="512">
        <v>2.3400800000000004</v>
      </c>
      <c r="L8" s="514">
        <v>2.2835199999999993</v>
      </c>
      <c r="M8" s="515">
        <v>2.7284400000000004</v>
      </c>
      <c r="N8" s="514">
        <v>4.6870400000000023</v>
      </c>
    </row>
    <row r="9" spans="1:15" ht="12.75" customHeight="1" x14ac:dyDescent="0.3">
      <c r="A9" s="33" t="s">
        <v>180</v>
      </c>
      <c r="B9" s="123">
        <v>22.944000240000001</v>
      </c>
      <c r="C9" s="123">
        <v>0.82475000600000004</v>
      </c>
      <c r="D9" s="123">
        <v>36.691749569999999</v>
      </c>
      <c r="E9" s="124">
        <v>32.042500500000003</v>
      </c>
      <c r="F9" s="125">
        <v>32.115999219999999</v>
      </c>
      <c r="G9" s="122"/>
      <c r="H9" s="1"/>
      <c r="I9" s="32" t="s">
        <v>180</v>
      </c>
      <c r="J9" s="514">
        <v>1.9479500000000001</v>
      </c>
      <c r="K9" s="515">
        <v>1.8229249999999999</v>
      </c>
      <c r="L9" s="514">
        <v>1.7421</v>
      </c>
      <c r="M9" s="515">
        <v>2.1524000000000001</v>
      </c>
      <c r="N9" s="514">
        <v>1.9973750000000001</v>
      </c>
    </row>
    <row r="10" spans="1:15" ht="12.75" customHeight="1" x14ac:dyDescent="0.3">
      <c r="A10" s="33" t="s">
        <v>181</v>
      </c>
      <c r="B10" s="123">
        <v>4.3229999540000001</v>
      </c>
      <c r="C10" s="124">
        <v>-4.1660000090000002</v>
      </c>
      <c r="D10" s="123">
        <v>15.80750012</v>
      </c>
      <c r="E10" s="124">
        <v>20.572500229999999</v>
      </c>
      <c r="F10" s="125">
        <v>27.367000579999999</v>
      </c>
      <c r="G10" s="122"/>
      <c r="H10" s="1"/>
      <c r="I10" s="32" t="s">
        <v>181</v>
      </c>
      <c r="J10" s="514">
        <v>1.5112000000000001</v>
      </c>
      <c r="K10" s="514">
        <v>1.3217500000000002</v>
      </c>
      <c r="L10" s="514">
        <v>1.4752000000000001</v>
      </c>
      <c r="M10" s="515">
        <v>1.579</v>
      </c>
      <c r="N10" s="514">
        <v>1.8507</v>
      </c>
    </row>
    <row r="11" spans="1:15" ht="12.75" customHeight="1" x14ac:dyDescent="0.3">
      <c r="A11" s="33" t="s">
        <v>182</v>
      </c>
      <c r="B11" s="123">
        <v>-4.9670000080000003</v>
      </c>
      <c r="C11" s="123">
        <v>-18.564250470000001</v>
      </c>
      <c r="D11" s="123">
        <v>-1.2727500199999999</v>
      </c>
      <c r="E11" s="124">
        <v>3.9600000080000002</v>
      </c>
      <c r="F11" s="125">
        <v>17.018000130000001</v>
      </c>
      <c r="G11" s="122"/>
      <c r="H11" s="1"/>
      <c r="I11" s="32" t="s">
        <v>182</v>
      </c>
      <c r="J11" s="514">
        <v>1.1099250000000001</v>
      </c>
      <c r="K11" s="515">
        <v>0.96665000000000001</v>
      </c>
      <c r="L11" s="514">
        <v>1.1004</v>
      </c>
      <c r="M11" s="515">
        <v>1.1131</v>
      </c>
      <c r="N11" s="514">
        <v>1.37765</v>
      </c>
    </row>
    <row r="12" spans="1:15" ht="12.75" customHeight="1" x14ac:dyDescent="0.3">
      <c r="A12" s="33" t="s">
        <v>183</v>
      </c>
      <c r="B12" s="123">
        <v>-18.628799820000001</v>
      </c>
      <c r="C12" s="123">
        <v>-21.246000290000001</v>
      </c>
      <c r="D12" s="123" t="s">
        <v>199</v>
      </c>
      <c r="E12" s="124">
        <v>-4.4729999300000003</v>
      </c>
      <c r="F12" s="125" t="s">
        <v>199</v>
      </c>
      <c r="G12" s="1"/>
      <c r="H12" s="1"/>
      <c r="I12" s="32" t="s">
        <v>183</v>
      </c>
      <c r="J12" s="514">
        <v>0.77816000000000007</v>
      </c>
      <c r="K12" s="514">
        <v>0.74585999999999997</v>
      </c>
      <c r="L12" s="514">
        <v>0.87090000000000001</v>
      </c>
      <c r="M12" s="515">
        <v>0.67087999999999992</v>
      </c>
      <c r="N12" s="514">
        <v>1.1118300000000001</v>
      </c>
    </row>
    <row r="13" spans="1:15" ht="12.75" customHeight="1" x14ac:dyDescent="0.3">
      <c r="A13" s="33" t="s">
        <v>184</v>
      </c>
      <c r="B13" s="123">
        <v>53.029399490000003</v>
      </c>
      <c r="C13" s="123">
        <v>26.414500239999999</v>
      </c>
      <c r="D13" s="123" t="s">
        <v>199</v>
      </c>
      <c r="E13" s="123">
        <v>58.619499560000001</v>
      </c>
      <c r="F13" s="125" t="s">
        <v>199</v>
      </c>
      <c r="G13" s="126"/>
      <c r="H13" s="126"/>
      <c r="I13" s="32" t="s">
        <v>184</v>
      </c>
      <c r="J13" s="514">
        <v>1.7636599999999998</v>
      </c>
      <c r="K13" s="514">
        <v>1.5942200000000004</v>
      </c>
      <c r="L13" s="514">
        <v>1.4126199999999993</v>
      </c>
      <c r="M13" s="514">
        <v>2.0575600000000005</v>
      </c>
      <c r="N13" s="514">
        <v>3.575210000000002</v>
      </c>
    </row>
    <row r="14" spans="1:15" ht="12.75" customHeight="1" thickBot="1" x14ac:dyDescent="0.35">
      <c r="A14" s="34" t="s">
        <v>185</v>
      </c>
      <c r="B14" s="127">
        <v>117.0830002</v>
      </c>
      <c r="C14" s="128">
        <v>63.95500183</v>
      </c>
      <c r="D14" s="127">
        <v>61.053998470000003</v>
      </c>
      <c r="E14" s="128">
        <v>68.996998309999995</v>
      </c>
      <c r="F14" s="129">
        <v>21.01999855</v>
      </c>
      <c r="G14" s="1"/>
      <c r="H14" s="1"/>
      <c r="I14" s="32" t="s">
        <v>185</v>
      </c>
      <c r="J14" s="514">
        <v>5.2619999999999996</v>
      </c>
      <c r="K14" s="514">
        <v>2.8629000000000002</v>
      </c>
      <c r="L14" s="514">
        <v>3.8199000000000001</v>
      </c>
      <c r="M14" s="515">
        <v>3.1597</v>
      </c>
      <c r="N14" s="514">
        <v>4.2218</v>
      </c>
    </row>
    <row r="17" spans="1:15" ht="12.75" customHeight="1" thickBot="1" x14ac:dyDescent="0.35">
      <c r="A17" s="10" t="s">
        <v>287</v>
      </c>
      <c r="B17" s="130"/>
      <c r="C17" s="130"/>
      <c r="D17" s="130"/>
      <c r="E17" s="130"/>
      <c r="F17" s="130"/>
      <c r="G17" s="130"/>
      <c r="H17" s="1"/>
      <c r="I17" s="8" t="s">
        <v>287</v>
      </c>
      <c r="J17" s="130"/>
      <c r="K17" s="130"/>
      <c r="L17" s="130"/>
      <c r="M17" s="130"/>
      <c r="N17" s="130"/>
      <c r="O17" s="130"/>
    </row>
    <row r="18" spans="1:15" ht="14.4" x14ac:dyDescent="0.3">
      <c r="A18" s="283"/>
      <c r="B18" s="284" t="s">
        <v>187</v>
      </c>
      <c r="C18" s="284" t="s">
        <v>137</v>
      </c>
      <c r="D18" s="284" t="s">
        <v>138</v>
      </c>
      <c r="E18" s="284" t="s">
        <v>188</v>
      </c>
      <c r="F18" s="284" t="s">
        <v>140</v>
      </c>
      <c r="G18" s="131" t="s">
        <v>141</v>
      </c>
      <c r="H18" s="27"/>
      <c r="I18" s="119"/>
      <c r="J18" s="119" t="s">
        <v>187</v>
      </c>
      <c r="K18" s="119" t="s">
        <v>137</v>
      </c>
      <c r="L18" s="119" t="s">
        <v>138</v>
      </c>
      <c r="M18" s="119" t="s">
        <v>188</v>
      </c>
      <c r="N18" s="119" t="s">
        <v>140</v>
      </c>
      <c r="O18" s="119" t="s">
        <v>141</v>
      </c>
    </row>
    <row r="19" spans="1:15" ht="12.75" customHeight="1" x14ac:dyDescent="0.3">
      <c r="A19" s="33" t="s">
        <v>151</v>
      </c>
      <c r="B19" s="120">
        <v>76</v>
      </c>
      <c r="C19" s="120">
        <v>45</v>
      </c>
      <c r="D19" s="120">
        <v>31</v>
      </c>
      <c r="E19" s="120">
        <v>28</v>
      </c>
      <c r="F19" s="120">
        <v>27</v>
      </c>
      <c r="G19" s="121">
        <v>49</v>
      </c>
      <c r="H19" s="1"/>
      <c r="I19" s="32" t="s">
        <v>151</v>
      </c>
      <c r="J19" s="120">
        <v>126</v>
      </c>
      <c r="K19" s="120">
        <v>62</v>
      </c>
      <c r="L19" s="120">
        <v>64</v>
      </c>
      <c r="M19" s="120">
        <v>59</v>
      </c>
      <c r="N19" s="120">
        <v>48</v>
      </c>
      <c r="O19" s="120">
        <v>78</v>
      </c>
    </row>
    <row r="20" spans="1:15" ht="12.75" customHeight="1" x14ac:dyDescent="0.3">
      <c r="A20" s="33" t="s">
        <v>178</v>
      </c>
      <c r="B20" s="120">
        <v>20.8</v>
      </c>
      <c r="C20" s="120">
        <v>9.6999999999999993</v>
      </c>
      <c r="D20" s="132">
        <v>23</v>
      </c>
      <c r="E20" s="120">
        <v>22.8</v>
      </c>
      <c r="F20" s="120">
        <v>5.9</v>
      </c>
      <c r="G20" s="121">
        <v>24</v>
      </c>
      <c r="H20" s="1"/>
      <c r="I20" s="32" t="s">
        <v>178</v>
      </c>
      <c r="J20" s="513">
        <v>1.6215164636461226</v>
      </c>
      <c r="K20" s="513">
        <v>1.5971432622966895</v>
      </c>
      <c r="L20" s="513">
        <v>1.6256747257754989</v>
      </c>
      <c r="M20" s="513">
        <v>1.5846325836145443</v>
      </c>
      <c r="N20" s="513">
        <v>1.9227468841422566</v>
      </c>
      <c r="O20" s="513">
        <v>1.5344132577361458</v>
      </c>
    </row>
    <row r="21" spans="1:15" ht="12.75" customHeight="1" x14ac:dyDescent="0.3">
      <c r="A21" s="33" t="s">
        <v>179</v>
      </c>
      <c r="B21" s="123">
        <v>34.400599669999998</v>
      </c>
      <c r="C21" s="124">
        <v>33.085000610000002</v>
      </c>
      <c r="D21" s="123">
        <v>38.20909958</v>
      </c>
      <c r="E21" s="124">
        <v>37.61079865</v>
      </c>
      <c r="F21" s="123">
        <v>6.4805999759999997</v>
      </c>
      <c r="G21" s="85">
        <v>41.010998540000003</v>
      </c>
      <c r="H21" s="1"/>
      <c r="I21" s="32" t="s">
        <v>179</v>
      </c>
      <c r="J21" s="514">
        <v>2.54182</v>
      </c>
      <c r="K21" s="514">
        <v>2.6223900000000011</v>
      </c>
      <c r="L21" s="514">
        <v>2.5617000000000001</v>
      </c>
      <c r="M21" s="514">
        <v>2.512</v>
      </c>
      <c r="N21" s="514">
        <v>2.4756800000000001</v>
      </c>
      <c r="O21" s="514">
        <v>2.7072300000000005</v>
      </c>
    </row>
    <row r="22" spans="1:15" ht="12.75" customHeight="1" x14ac:dyDescent="0.3">
      <c r="A22" s="33" t="s">
        <v>180</v>
      </c>
      <c r="B22" s="123">
        <v>22.944000240000001</v>
      </c>
      <c r="C22" s="123">
        <v>16.955500130000001</v>
      </c>
      <c r="D22" s="123">
        <v>27.96850061</v>
      </c>
      <c r="E22" s="124">
        <v>28.255500319999999</v>
      </c>
      <c r="F22" s="123">
        <v>1.1870000359999999</v>
      </c>
      <c r="G22" s="85">
        <v>30.771499630000001</v>
      </c>
      <c r="H22" s="1"/>
      <c r="I22" s="32" t="s">
        <v>180</v>
      </c>
      <c r="J22" s="514">
        <v>1.9479500000000001</v>
      </c>
      <c r="K22" s="514">
        <v>1.9310999999999998</v>
      </c>
      <c r="L22" s="514">
        <v>1.9625750000000002</v>
      </c>
      <c r="M22" s="514">
        <v>1.9650000000000001</v>
      </c>
      <c r="N22" s="514">
        <v>1.9640499999999999</v>
      </c>
      <c r="O22" s="514">
        <v>1.9479500000000001</v>
      </c>
    </row>
    <row r="23" spans="1:15" ht="12.75" customHeight="1" x14ac:dyDescent="0.3">
      <c r="A23" s="33" t="s">
        <v>181</v>
      </c>
      <c r="B23" s="123">
        <v>4.3229999540000001</v>
      </c>
      <c r="C23" s="124">
        <v>-0.19499999300000001</v>
      </c>
      <c r="D23" s="123">
        <v>13.48750019</v>
      </c>
      <c r="E23" s="124">
        <v>17.018000130000001</v>
      </c>
      <c r="F23" s="123">
        <v>-3.3650000100000002</v>
      </c>
      <c r="G23" s="85">
        <v>14.41599989</v>
      </c>
      <c r="H23" s="1"/>
      <c r="I23" s="32" t="s">
        <v>181</v>
      </c>
      <c r="J23" s="514">
        <v>1.5112000000000001</v>
      </c>
      <c r="K23" s="514">
        <v>1.49725</v>
      </c>
      <c r="L23" s="514">
        <v>1.5341499999999999</v>
      </c>
      <c r="M23" s="514">
        <v>1.4915</v>
      </c>
      <c r="N23" s="514">
        <v>1.4984999999999999</v>
      </c>
      <c r="O23" s="514">
        <v>1.5341499999999999</v>
      </c>
    </row>
    <row r="24" spans="1:15" ht="12.75" customHeight="1" x14ac:dyDescent="0.3">
      <c r="A24" s="33" t="s">
        <v>182</v>
      </c>
      <c r="B24" s="123">
        <v>-4.9670000080000003</v>
      </c>
      <c r="C24" s="123">
        <v>-8.5694999690000007</v>
      </c>
      <c r="D24" s="123">
        <v>-2.0647500160000001</v>
      </c>
      <c r="E24" s="124">
        <v>-1.8292499179999999</v>
      </c>
      <c r="F24" s="123">
        <v>-18.573999400000002</v>
      </c>
      <c r="G24" s="85">
        <v>-1.243499994</v>
      </c>
      <c r="H24" s="1"/>
      <c r="I24" s="32" t="s">
        <v>182</v>
      </c>
      <c r="J24" s="514">
        <v>1.1099250000000001</v>
      </c>
      <c r="K24" s="514">
        <v>1.1179749999999999</v>
      </c>
      <c r="L24" s="514">
        <v>1.02495</v>
      </c>
      <c r="M24" s="514">
        <v>1.0198</v>
      </c>
      <c r="N24" s="514">
        <v>1.1836</v>
      </c>
      <c r="O24" s="514">
        <v>1.0897250000000001</v>
      </c>
    </row>
    <row r="25" spans="1:15" ht="12.75" customHeight="1" x14ac:dyDescent="0.3">
      <c r="A25" s="33" t="s">
        <v>183</v>
      </c>
      <c r="B25" s="123">
        <v>-18.628799820000001</v>
      </c>
      <c r="C25" s="123">
        <v>-19.224200060000001</v>
      </c>
      <c r="D25" s="123">
        <v>-17.354300739999999</v>
      </c>
      <c r="E25" s="124">
        <v>-18.806600759999998</v>
      </c>
      <c r="F25" s="123">
        <v>-22.155600360000001</v>
      </c>
      <c r="G25" s="85">
        <v>-6.1924999239999998</v>
      </c>
      <c r="H25" s="1"/>
      <c r="I25" s="32" t="s">
        <v>183</v>
      </c>
      <c r="J25" s="514">
        <v>0.77816000000000007</v>
      </c>
      <c r="K25" s="514">
        <v>0.85215000000000007</v>
      </c>
      <c r="L25" s="514">
        <v>0.70169999999999999</v>
      </c>
      <c r="M25" s="514">
        <v>0.71199999999999997</v>
      </c>
      <c r="N25" s="514">
        <v>0.87450000000000006</v>
      </c>
      <c r="O25" s="514">
        <v>0.75997000000000003</v>
      </c>
    </row>
    <row r="26" spans="1:15" ht="12.75" customHeight="1" x14ac:dyDescent="0.3">
      <c r="A26" s="33" t="s">
        <v>184</v>
      </c>
      <c r="B26" s="123">
        <v>53.029399490000003</v>
      </c>
      <c r="C26" s="123">
        <v>52.309200670000003</v>
      </c>
      <c r="D26" s="123">
        <v>55.56340032</v>
      </c>
      <c r="E26" s="123">
        <v>56.417399410000002</v>
      </c>
      <c r="F26" s="123">
        <v>28.636200330000001</v>
      </c>
      <c r="G26" s="125">
        <v>47.203498459999999</v>
      </c>
      <c r="H26" s="1"/>
      <c r="I26" s="32" t="s">
        <v>184</v>
      </c>
      <c r="J26" s="514">
        <v>1.7636599999999998</v>
      </c>
      <c r="K26" s="514">
        <v>1.7702400000000011</v>
      </c>
      <c r="L26" s="514">
        <v>1.86</v>
      </c>
      <c r="M26" s="514">
        <v>1.8</v>
      </c>
      <c r="N26" s="514">
        <v>1.60118</v>
      </c>
      <c r="O26" s="514">
        <v>1.9472600000000004</v>
      </c>
    </row>
    <row r="27" spans="1:15" ht="12.75" customHeight="1" thickBot="1" x14ac:dyDescent="0.35">
      <c r="A27" s="34" t="s">
        <v>185</v>
      </c>
      <c r="B27" s="127">
        <v>117.0830002</v>
      </c>
      <c r="C27" s="128">
        <v>111.1730003</v>
      </c>
      <c r="D27" s="127">
        <v>87.380998610000006</v>
      </c>
      <c r="E27" s="128">
        <v>87.380998610000006</v>
      </c>
      <c r="F27" s="127">
        <v>73.725002290000006</v>
      </c>
      <c r="G27" s="133">
        <v>81.213998790000005</v>
      </c>
      <c r="H27" s="1"/>
      <c r="I27" s="32" t="s">
        <v>185</v>
      </c>
      <c r="J27" s="514">
        <v>5.2619999999999996</v>
      </c>
      <c r="K27" s="514">
        <v>3.1750999999999996</v>
      </c>
      <c r="L27" s="514">
        <v>5.2619999999999996</v>
      </c>
      <c r="M27" s="514">
        <v>5.2619999999999996</v>
      </c>
      <c r="N27" s="514">
        <v>5.2619999999999996</v>
      </c>
      <c r="O27" s="514">
        <v>3.8199000000000001</v>
      </c>
    </row>
  </sheetData>
  <hyperlinks>
    <hyperlink ref="H2" location="Contents_Main!A1" display="Contents Tab" xr:uid="{324BAB98-1729-4E25-B6F9-97A63CCC6FD3}"/>
  </hyperlinks>
  <pageMargins left="0.39370078740157483" right="0" top="0.39370078740157483" bottom="0" header="0" footer="0"/>
  <pageSetup paperSize="9" scale="83" orientation="landscape"/>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337D6-A499-4C51-8BCB-DEF892C4BAC7}">
  <sheetPr codeName="Sheet73">
    <tabColor rgb="FF00B050"/>
  </sheetPr>
  <dimension ref="A2:O27"/>
  <sheetViews>
    <sheetView showGridLines="0" topLeftCell="H1" zoomScaleNormal="100" workbookViewId="0">
      <selection activeCell="O3" sqref="O3"/>
    </sheetView>
  </sheetViews>
  <sheetFormatPr defaultColWidth="14.44140625" defaultRowHeight="15" customHeight="1" x14ac:dyDescent="0.3"/>
  <cols>
    <col min="1" max="1" width="17.5546875" hidden="1" customWidth="1"/>
    <col min="2" max="7" width="19.5546875" hidden="1" customWidth="1"/>
    <col min="8" max="8" width="13.5546875" customWidth="1"/>
    <col min="9" max="9" width="26.88671875" bestFit="1" customWidth="1"/>
    <col min="10" max="10" width="17.88671875" bestFit="1" customWidth="1"/>
    <col min="11" max="11" width="20.5546875" bestFit="1" customWidth="1"/>
    <col min="12" max="12" width="26.109375" customWidth="1"/>
    <col min="13" max="13" width="29.109375" customWidth="1"/>
    <col min="14" max="14" width="31.109375" customWidth="1"/>
    <col min="15" max="15" width="21.88671875" customWidth="1"/>
    <col min="16" max="28" width="32.109375" bestFit="1" customWidth="1"/>
    <col min="29" max="29" width="11.109375" bestFit="1" customWidth="1"/>
    <col min="30" max="32" width="17.88671875" bestFit="1" customWidth="1"/>
    <col min="33" max="33" width="32.88671875" bestFit="1" customWidth="1"/>
    <col min="34" max="37" width="17.88671875" bestFit="1" customWidth="1"/>
    <col min="38" max="38" width="21.44140625" bestFit="1" customWidth="1"/>
    <col min="39" max="40" width="17.88671875" bestFit="1" customWidth="1"/>
    <col min="41" max="41" width="12.88671875" bestFit="1" customWidth="1"/>
    <col min="42" max="43" width="17.88671875" bestFit="1" customWidth="1"/>
    <col min="44" max="44" width="21.44140625" bestFit="1" customWidth="1"/>
  </cols>
  <sheetData>
    <row r="2" spans="1:14" ht="12.75" customHeight="1" x14ac:dyDescent="0.3">
      <c r="A2" s="10" t="s">
        <v>285</v>
      </c>
      <c r="B2" s="8"/>
      <c r="C2" s="8"/>
      <c r="D2" s="8"/>
      <c r="E2" s="8"/>
      <c r="F2" s="8"/>
      <c r="G2" s="8"/>
      <c r="H2" s="211" t="s">
        <v>128</v>
      </c>
      <c r="I2" s="10" t="s">
        <v>292</v>
      </c>
      <c r="J2" s="8"/>
      <c r="K2" s="8"/>
      <c r="L2" s="8"/>
      <c r="M2" s="8"/>
      <c r="N2" s="8"/>
    </row>
    <row r="3" spans="1:14" ht="12.75" customHeight="1" x14ac:dyDescent="0.3">
      <c r="A3" s="1"/>
      <c r="B3" s="1"/>
      <c r="C3" s="1"/>
      <c r="D3" s="1"/>
      <c r="E3" s="1"/>
      <c r="F3" s="1"/>
      <c r="G3" s="1"/>
      <c r="H3" s="1"/>
      <c r="I3" s="1"/>
      <c r="J3" s="1"/>
      <c r="K3" s="1"/>
      <c r="L3" s="1"/>
      <c r="M3" s="1"/>
      <c r="N3" s="1"/>
    </row>
    <row r="4" spans="1:14" ht="12.75" customHeight="1" thickBot="1" x14ac:dyDescent="0.35">
      <c r="A4" s="1"/>
      <c r="B4" s="1"/>
      <c r="C4" s="1"/>
      <c r="D4" s="1"/>
      <c r="E4" s="1"/>
      <c r="F4" s="1"/>
      <c r="G4" s="1"/>
      <c r="H4" s="1"/>
      <c r="I4" s="8" t="s">
        <v>293</v>
      </c>
      <c r="J4" s="1"/>
      <c r="K4" s="1"/>
      <c r="L4" s="1"/>
      <c r="M4" s="1"/>
      <c r="N4" s="1"/>
    </row>
    <row r="5" spans="1:14" ht="25.2" x14ac:dyDescent="0.3">
      <c r="A5" s="282"/>
      <c r="B5" s="240" t="s">
        <v>177</v>
      </c>
      <c r="C5" s="240" t="s">
        <v>131</v>
      </c>
      <c r="D5" s="240" t="s">
        <v>132</v>
      </c>
      <c r="E5" s="240" t="s">
        <v>133</v>
      </c>
      <c r="F5" s="37" t="s">
        <v>134</v>
      </c>
      <c r="G5" s="1"/>
      <c r="H5" s="1"/>
      <c r="I5" s="118"/>
      <c r="J5" s="119" t="s">
        <v>177</v>
      </c>
      <c r="K5" s="119" t="s">
        <v>131</v>
      </c>
      <c r="L5" s="119" t="s">
        <v>132</v>
      </c>
      <c r="M5" s="119" t="s">
        <v>133</v>
      </c>
      <c r="N5" s="119" t="s">
        <v>134</v>
      </c>
    </row>
    <row r="6" spans="1:14" ht="12.75" customHeight="1" x14ac:dyDescent="0.3">
      <c r="A6" s="33" t="s">
        <v>151</v>
      </c>
      <c r="B6" s="120">
        <v>76</v>
      </c>
      <c r="C6" s="120">
        <v>34</v>
      </c>
      <c r="D6" s="120">
        <v>8</v>
      </c>
      <c r="E6" s="120">
        <v>25</v>
      </c>
      <c r="F6" s="121">
        <v>9</v>
      </c>
      <c r="G6" s="122"/>
      <c r="H6" s="1"/>
      <c r="I6" s="32" t="s">
        <v>151</v>
      </c>
      <c r="J6" s="120">
        <v>132</v>
      </c>
      <c r="K6" s="120">
        <v>51</v>
      </c>
      <c r="L6" s="120">
        <v>24</v>
      </c>
      <c r="M6" s="120">
        <v>44</v>
      </c>
      <c r="N6" s="120">
        <v>13</v>
      </c>
    </row>
    <row r="7" spans="1:14" ht="12.75" customHeight="1" x14ac:dyDescent="0.3">
      <c r="A7" s="33" t="s">
        <v>178</v>
      </c>
      <c r="B7" s="120">
        <v>20.8</v>
      </c>
      <c r="C7" s="120">
        <v>-2.6</v>
      </c>
      <c r="D7" s="120">
        <v>27.6</v>
      </c>
      <c r="E7" s="120">
        <v>20.3</v>
      </c>
      <c r="F7" s="121">
        <v>24.3</v>
      </c>
      <c r="G7" s="122"/>
      <c r="H7" s="1"/>
      <c r="I7" s="32" t="s">
        <v>178</v>
      </c>
      <c r="J7" s="219">
        <v>0.11823744321678342</v>
      </c>
      <c r="K7" s="219">
        <v>0.11364044564688758</v>
      </c>
      <c r="L7" s="219">
        <v>0.12697186426521512</v>
      </c>
      <c r="M7" s="219">
        <v>0.12086944736069594</v>
      </c>
      <c r="N7" s="219">
        <v>0.11682629036367853</v>
      </c>
    </row>
    <row r="8" spans="1:14" ht="12.75" customHeight="1" x14ac:dyDescent="0.3">
      <c r="A8" s="33" t="s">
        <v>179</v>
      </c>
      <c r="B8" s="123">
        <v>34.400599669999998</v>
      </c>
      <c r="C8" s="124">
        <v>5.1684999469999999</v>
      </c>
      <c r="D8" s="123" t="s">
        <v>199</v>
      </c>
      <c r="E8" s="124">
        <v>54.146499630000001</v>
      </c>
      <c r="F8" s="125" t="s">
        <v>199</v>
      </c>
      <c r="G8" s="122"/>
      <c r="H8" s="1"/>
      <c r="I8" s="32" t="s">
        <v>179</v>
      </c>
      <c r="J8" s="220">
        <v>0.30037000000000008</v>
      </c>
      <c r="K8" s="218">
        <v>0.18480000000000005</v>
      </c>
      <c r="L8" s="220">
        <v>0.25185000000000002</v>
      </c>
      <c r="M8" s="221">
        <v>0.36930000000000002</v>
      </c>
      <c r="N8" s="220">
        <v>0.8169599999999998</v>
      </c>
    </row>
    <row r="9" spans="1:14" ht="12.75" customHeight="1" x14ac:dyDescent="0.3">
      <c r="A9" s="33" t="s">
        <v>180</v>
      </c>
      <c r="B9" s="123">
        <v>22.944000240000001</v>
      </c>
      <c r="C9" s="123">
        <v>0.82475000600000004</v>
      </c>
      <c r="D9" s="123">
        <v>36.691749569999999</v>
      </c>
      <c r="E9" s="124">
        <v>32.042500500000003</v>
      </c>
      <c r="F9" s="125">
        <v>32.115999219999999</v>
      </c>
      <c r="G9" s="122"/>
      <c r="H9" s="1"/>
      <c r="I9" s="32" t="s">
        <v>180</v>
      </c>
      <c r="J9" s="220">
        <v>0.17447499999999999</v>
      </c>
      <c r="K9" s="221">
        <v>0.1358</v>
      </c>
      <c r="L9" s="220">
        <v>0.162275</v>
      </c>
      <c r="M9" s="221">
        <v>0.19512499999999999</v>
      </c>
      <c r="N9" s="220">
        <v>0.28344999999999998</v>
      </c>
    </row>
    <row r="10" spans="1:14" ht="12.75" customHeight="1" x14ac:dyDescent="0.3">
      <c r="A10" s="33" t="s">
        <v>181</v>
      </c>
      <c r="B10" s="123">
        <v>4.3229999540000001</v>
      </c>
      <c r="C10" s="124">
        <v>-4.1660000090000002</v>
      </c>
      <c r="D10" s="123">
        <v>15.80750012</v>
      </c>
      <c r="E10" s="124">
        <v>20.572500229999999</v>
      </c>
      <c r="F10" s="125">
        <v>27.367000579999999</v>
      </c>
      <c r="G10" s="122"/>
      <c r="H10" s="1"/>
      <c r="I10" s="32" t="s">
        <v>181</v>
      </c>
      <c r="J10" s="220">
        <v>9.5700000000000007E-2</v>
      </c>
      <c r="K10" s="220">
        <v>6.0999999999999999E-2</v>
      </c>
      <c r="L10" s="220">
        <v>9.4450000000000006E-2</v>
      </c>
      <c r="M10" s="221">
        <v>0.15615000000000001</v>
      </c>
      <c r="N10" s="220">
        <v>0.1003</v>
      </c>
    </row>
    <row r="11" spans="1:14" ht="12.75" customHeight="1" x14ac:dyDescent="0.3">
      <c r="A11" s="33" t="s">
        <v>182</v>
      </c>
      <c r="B11" s="123">
        <v>-4.9670000080000003</v>
      </c>
      <c r="C11" s="123">
        <v>-18.564250470000001</v>
      </c>
      <c r="D11" s="123">
        <v>-1.2727500199999999</v>
      </c>
      <c r="E11" s="124">
        <v>3.9600000080000002</v>
      </c>
      <c r="F11" s="125">
        <v>17.018000130000001</v>
      </c>
      <c r="G11" s="122"/>
      <c r="H11" s="1"/>
      <c r="I11" s="32" t="s">
        <v>182</v>
      </c>
      <c r="J11" s="220">
        <v>2.7375E-2</v>
      </c>
      <c r="K11" s="221">
        <v>-7.0000000000000001E-3</v>
      </c>
      <c r="L11" s="220">
        <v>3.8524999999999997E-2</v>
      </c>
      <c r="M11" s="221">
        <v>6.6750000000000004E-2</v>
      </c>
      <c r="N11" s="220">
        <v>6.4700000000000008E-2</v>
      </c>
    </row>
    <row r="12" spans="1:14" ht="12.75" customHeight="1" x14ac:dyDescent="0.3">
      <c r="A12" s="33" t="s">
        <v>183</v>
      </c>
      <c r="B12" s="123">
        <v>-18.628799820000001</v>
      </c>
      <c r="C12" s="123">
        <v>-21.246000290000001</v>
      </c>
      <c r="D12" s="123" t="s">
        <v>199</v>
      </c>
      <c r="E12" s="124">
        <v>-4.4729999300000003</v>
      </c>
      <c r="F12" s="125" t="s">
        <v>199</v>
      </c>
      <c r="G12" s="1"/>
      <c r="H12" s="1"/>
      <c r="I12" s="32" t="s">
        <v>183</v>
      </c>
      <c r="J12" s="220">
        <v>-4.0589999999999994E-2</v>
      </c>
      <c r="K12" s="220">
        <v>-4.1259999999999998E-2</v>
      </c>
      <c r="L12" s="220">
        <v>-3.8249999999999999E-2</v>
      </c>
      <c r="M12" s="221">
        <v>-0.11624999999999999</v>
      </c>
      <c r="N12" s="220">
        <v>1.9680000000000003E-2</v>
      </c>
    </row>
    <row r="13" spans="1:14" ht="12.75" customHeight="1" x14ac:dyDescent="0.3">
      <c r="A13" s="33" t="s">
        <v>184</v>
      </c>
      <c r="B13" s="123">
        <v>53.029399490000003</v>
      </c>
      <c r="C13" s="123">
        <v>26.414500239999999</v>
      </c>
      <c r="D13" s="123" t="s">
        <v>199</v>
      </c>
      <c r="E13" s="123">
        <v>58.619499560000001</v>
      </c>
      <c r="F13" s="125" t="s">
        <v>199</v>
      </c>
      <c r="G13" s="126"/>
      <c r="H13" s="126"/>
      <c r="I13" s="32" t="s">
        <v>184</v>
      </c>
      <c r="J13" s="220">
        <v>0.3409600000000001</v>
      </c>
      <c r="K13" s="220">
        <v>0.22606000000000004</v>
      </c>
      <c r="L13" s="220">
        <v>0.29010000000000002</v>
      </c>
      <c r="M13" s="220">
        <v>0.48555000000000004</v>
      </c>
      <c r="N13" s="220">
        <v>0.79727999999999977</v>
      </c>
    </row>
    <row r="14" spans="1:14" ht="12.75" customHeight="1" thickBot="1" x14ac:dyDescent="0.35">
      <c r="A14" s="34" t="s">
        <v>185</v>
      </c>
      <c r="B14" s="127">
        <v>117.0830002</v>
      </c>
      <c r="C14" s="128">
        <v>63.95500183</v>
      </c>
      <c r="D14" s="127">
        <v>61.053998470000003</v>
      </c>
      <c r="E14" s="128">
        <v>68.996998309999995</v>
      </c>
      <c r="F14" s="129">
        <v>21.01999855</v>
      </c>
      <c r="G14" s="1"/>
      <c r="H14" s="1"/>
      <c r="I14" s="32" t="s">
        <v>185</v>
      </c>
      <c r="J14" s="220">
        <v>1.9716</v>
      </c>
      <c r="K14" s="220">
        <v>1.0454000000000001</v>
      </c>
      <c r="L14" s="220">
        <v>1.0695999999999999</v>
      </c>
      <c r="M14" s="221">
        <v>1.5446</v>
      </c>
      <c r="N14" s="220">
        <v>1.0760000000000001</v>
      </c>
    </row>
    <row r="17" spans="1:15" ht="12.75" customHeight="1" thickBot="1" x14ac:dyDescent="0.35">
      <c r="A17" s="10" t="s">
        <v>287</v>
      </c>
      <c r="B17" s="130"/>
      <c r="C17" s="130"/>
      <c r="D17" s="130"/>
      <c r="E17" s="130"/>
      <c r="F17" s="130"/>
      <c r="G17" s="130"/>
      <c r="H17" s="1"/>
      <c r="I17" s="8" t="s">
        <v>287</v>
      </c>
      <c r="J17" s="130"/>
      <c r="K17" s="130"/>
      <c r="L17" s="130"/>
      <c r="M17" s="130"/>
      <c r="N17" s="130"/>
      <c r="O17" s="130"/>
    </row>
    <row r="18" spans="1:15" ht="14.4" x14ac:dyDescent="0.3">
      <c r="A18" s="283"/>
      <c r="B18" s="284" t="s">
        <v>187</v>
      </c>
      <c r="C18" s="284" t="s">
        <v>137</v>
      </c>
      <c r="D18" s="284" t="s">
        <v>138</v>
      </c>
      <c r="E18" s="284" t="s">
        <v>188</v>
      </c>
      <c r="F18" s="284" t="s">
        <v>140</v>
      </c>
      <c r="G18" s="131" t="s">
        <v>141</v>
      </c>
      <c r="H18" s="27"/>
      <c r="I18" s="119"/>
      <c r="J18" s="119" t="s">
        <v>187</v>
      </c>
      <c r="K18" s="119" t="s">
        <v>137</v>
      </c>
      <c r="L18" s="119" t="s">
        <v>138</v>
      </c>
      <c r="M18" s="119" t="s">
        <v>188</v>
      </c>
      <c r="N18" s="119" t="s">
        <v>140</v>
      </c>
      <c r="O18" s="119" t="s">
        <v>141</v>
      </c>
    </row>
    <row r="19" spans="1:15" ht="12.75" customHeight="1" x14ac:dyDescent="0.3">
      <c r="A19" s="33" t="s">
        <v>151</v>
      </c>
      <c r="B19" s="120">
        <v>76</v>
      </c>
      <c r="C19" s="120">
        <v>45</v>
      </c>
      <c r="D19" s="120">
        <v>31</v>
      </c>
      <c r="E19" s="120">
        <v>28</v>
      </c>
      <c r="F19" s="120">
        <v>27</v>
      </c>
      <c r="G19" s="121">
        <v>49</v>
      </c>
      <c r="H19" s="1"/>
      <c r="I19" s="32" t="s">
        <v>151</v>
      </c>
      <c r="J19" s="120">
        <v>132</v>
      </c>
      <c r="K19" s="120">
        <v>60</v>
      </c>
      <c r="L19" s="120">
        <v>72</v>
      </c>
      <c r="M19" s="120">
        <v>70</v>
      </c>
      <c r="N19" s="120">
        <v>64</v>
      </c>
      <c r="O19" s="120">
        <v>68</v>
      </c>
    </row>
    <row r="20" spans="1:15" ht="12.75" customHeight="1" x14ac:dyDescent="0.3">
      <c r="A20" s="33" t="s">
        <v>178</v>
      </c>
      <c r="B20" s="120">
        <v>20.8</v>
      </c>
      <c r="C20" s="120">
        <v>9.6999999999999993</v>
      </c>
      <c r="D20" s="132">
        <v>23</v>
      </c>
      <c r="E20" s="120">
        <v>22.8</v>
      </c>
      <c r="F20" s="120">
        <v>5.9</v>
      </c>
      <c r="G20" s="121">
        <v>24</v>
      </c>
      <c r="H20" s="1"/>
      <c r="I20" s="32" t="s">
        <v>178</v>
      </c>
      <c r="J20" s="219">
        <v>0.11823744321678342</v>
      </c>
      <c r="K20" s="219">
        <v>0.13274413630642812</v>
      </c>
      <c r="L20" s="219">
        <v>0.11631448003349787</v>
      </c>
      <c r="M20" s="219">
        <v>0.11547695385816037</v>
      </c>
      <c r="N20" s="219">
        <v>0.17670161526657457</v>
      </c>
      <c r="O20" s="219">
        <v>9.0794199313351864E-2</v>
      </c>
    </row>
    <row r="21" spans="1:15" ht="12.75" customHeight="1" x14ac:dyDescent="0.3">
      <c r="A21" s="33" t="s">
        <v>179</v>
      </c>
      <c r="B21" s="123">
        <v>34.400599669999998</v>
      </c>
      <c r="C21" s="124">
        <v>33.085000610000002</v>
      </c>
      <c r="D21" s="123">
        <v>38.20909958</v>
      </c>
      <c r="E21" s="124">
        <v>37.61079865</v>
      </c>
      <c r="F21" s="123">
        <v>6.4805999759999997</v>
      </c>
      <c r="G21" s="85">
        <v>41.010998540000003</v>
      </c>
      <c r="H21" s="1"/>
      <c r="I21" s="32" t="s">
        <v>179</v>
      </c>
      <c r="J21" s="220">
        <v>0.30037000000000008</v>
      </c>
      <c r="K21" s="220">
        <v>0.31375000000000003</v>
      </c>
      <c r="L21" s="220">
        <v>0.2578200000000001</v>
      </c>
      <c r="M21" s="220">
        <v>0.26454</v>
      </c>
      <c r="N21" s="220">
        <v>0.27515000000000001</v>
      </c>
      <c r="O21" s="220">
        <v>0.33054</v>
      </c>
    </row>
    <row r="22" spans="1:15" ht="12.75" customHeight="1" x14ac:dyDescent="0.3">
      <c r="A22" s="33" t="s">
        <v>180</v>
      </c>
      <c r="B22" s="123">
        <v>22.944000240000001</v>
      </c>
      <c r="C22" s="123">
        <v>16.955500130000001</v>
      </c>
      <c r="D22" s="123">
        <v>27.96850061</v>
      </c>
      <c r="E22" s="124">
        <v>28.255500319999999</v>
      </c>
      <c r="F22" s="123">
        <v>1.1870000359999999</v>
      </c>
      <c r="G22" s="85">
        <v>30.771499630000001</v>
      </c>
      <c r="H22" s="1"/>
      <c r="I22" s="32" t="s">
        <v>180</v>
      </c>
      <c r="J22" s="220">
        <v>0.17447499999999999</v>
      </c>
      <c r="K22" s="220">
        <v>0.18709999999999999</v>
      </c>
      <c r="L22" s="220">
        <v>0.17027500000000001</v>
      </c>
      <c r="M22" s="220">
        <v>0.16942499999999999</v>
      </c>
      <c r="N22" s="220">
        <v>0.16520000000000001</v>
      </c>
      <c r="O22" s="220">
        <v>0.19020000000000001</v>
      </c>
    </row>
    <row r="23" spans="1:15" ht="12.75" customHeight="1" x14ac:dyDescent="0.3">
      <c r="A23" s="33" t="s">
        <v>181</v>
      </c>
      <c r="B23" s="123">
        <v>4.3229999540000001</v>
      </c>
      <c r="C23" s="124">
        <v>-0.19499999300000001</v>
      </c>
      <c r="D23" s="123">
        <v>13.48750019</v>
      </c>
      <c r="E23" s="124">
        <v>17.018000130000001</v>
      </c>
      <c r="F23" s="123">
        <v>-3.3650000100000002</v>
      </c>
      <c r="G23" s="85">
        <v>14.41599989</v>
      </c>
      <c r="H23" s="1"/>
      <c r="I23" s="32" t="s">
        <v>181</v>
      </c>
      <c r="J23" s="220">
        <v>9.5700000000000007E-2</v>
      </c>
      <c r="K23" s="220">
        <v>0.12345</v>
      </c>
      <c r="L23" s="220">
        <v>8.1300000000000011E-2</v>
      </c>
      <c r="M23" s="220">
        <v>8.1300000000000011E-2</v>
      </c>
      <c r="N23" s="220">
        <v>7.5250000000000011E-2</v>
      </c>
      <c r="O23" s="220">
        <v>0.12759999999999999</v>
      </c>
    </row>
    <row r="24" spans="1:15" ht="12.75" customHeight="1" x14ac:dyDescent="0.3">
      <c r="A24" s="33" t="s">
        <v>182</v>
      </c>
      <c r="B24" s="123">
        <v>-4.9670000080000003</v>
      </c>
      <c r="C24" s="123">
        <v>-8.5694999690000007</v>
      </c>
      <c r="D24" s="123">
        <v>-2.0647500160000001</v>
      </c>
      <c r="E24" s="124">
        <v>-1.8292499179999999</v>
      </c>
      <c r="F24" s="123">
        <v>-18.573999400000002</v>
      </c>
      <c r="G24" s="85">
        <v>-1.243499994</v>
      </c>
      <c r="H24" s="1"/>
      <c r="I24" s="32" t="s">
        <v>182</v>
      </c>
      <c r="J24" s="220">
        <v>2.7375E-2</v>
      </c>
      <c r="K24" s="220">
        <v>3.8675000000000001E-2</v>
      </c>
      <c r="L24" s="220">
        <v>2.8000000000000004E-3</v>
      </c>
      <c r="M24" s="220">
        <v>7.6000000000000009E-3</v>
      </c>
      <c r="N24" s="220">
        <v>1E-4</v>
      </c>
      <c r="O24" s="220">
        <v>3.4549999999999997E-2</v>
      </c>
    </row>
    <row r="25" spans="1:15" ht="12.75" customHeight="1" x14ac:dyDescent="0.3">
      <c r="A25" s="33" t="s">
        <v>183</v>
      </c>
      <c r="B25" s="123">
        <v>-18.628799820000001</v>
      </c>
      <c r="C25" s="123">
        <v>-19.224200060000001</v>
      </c>
      <c r="D25" s="123">
        <v>-17.354300739999999</v>
      </c>
      <c r="E25" s="124">
        <v>-18.806600759999998</v>
      </c>
      <c r="F25" s="123">
        <v>-22.155600360000001</v>
      </c>
      <c r="G25" s="85">
        <v>-6.1924999239999998</v>
      </c>
      <c r="H25" s="1"/>
      <c r="I25" s="32" t="s">
        <v>183</v>
      </c>
      <c r="J25" s="220">
        <v>-4.0589999999999994E-2</v>
      </c>
      <c r="K25" s="220">
        <v>-3.422999999999999E-2</v>
      </c>
      <c r="L25" s="220">
        <v>-5.604E-2</v>
      </c>
      <c r="M25" s="220">
        <v>-5.294999999999999E-2</v>
      </c>
      <c r="N25" s="220">
        <v>-1.925E-2</v>
      </c>
      <c r="O25" s="220">
        <v>-0.10460999999999998</v>
      </c>
    </row>
    <row r="26" spans="1:15" ht="12.75" customHeight="1" x14ac:dyDescent="0.3">
      <c r="A26" s="33" t="s">
        <v>184</v>
      </c>
      <c r="B26" s="123">
        <v>53.029399490000003</v>
      </c>
      <c r="C26" s="123">
        <v>52.309200670000003</v>
      </c>
      <c r="D26" s="123">
        <v>55.56340032</v>
      </c>
      <c r="E26" s="123">
        <v>56.417399410000002</v>
      </c>
      <c r="F26" s="123">
        <v>28.636200330000001</v>
      </c>
      <c r="G26" s="125">
        <v>47.203498459999999</v>
      </c>
      <c r="H26" s="1"/>
      <c r="I26" s="32" t="s">
        <v>184</v>
      </c>
      <c r="J26" s="220">
        <v>0.3409600000000001</v>
      </c>
      <c r="K26" s="220">
        <v>0.34798000000000001</v>
      </c>
      <c r="L26" s="220">
        <v>0.31386000000000008</v>
      </c>
      <c r="M26" s="220">
        <v>0.31748999999999999</v>
      </c>
      <c r="N26" s="220">
        <v>0.2944</v>
      </c>
      <c r="O26" s="220">
        <v>0.43514999999999998</v>
      </c>
    </row>
    <row r="27" spans="1:15" ht="12.75" customHeight="1" thickBot="1" x14ac:dyDescent="0.35">
      <c r="A27" s="34" t="s">
        <v>185</v>
      </c>
      <c r="B27" s="127">
        <v>117.0830002</v>
      </c>
      <c r="C27" s="128">
        <v>111.1730003</v>
      </c>
      <c r="D27" s="127">
        <v>87.380998610000006</v>
      </c>
      <c r="E27" s="128">
        <v>87.380998610000006</v>
      </c>
      <c r="F27" s="127">
        <v>73.725002290000006</v>
      </c>
      <c r="G27" s="133">
        <v>81.213998790000005</v>
      </c>
      <c r="H27" s="1"/>
      <c r="I27" s="32" t="s">
        <v>185</v>
      </c>
      <c r="J27" s="220">
        <v>1.9716</v>
      </c>
      <c r="K27" s="220">
        <v>1.3326</v>
      </c>
      <c r="L27" s="220">
        <v>1.9716</v>
      </c>
      <c r="M27" s="220">
        <v>1.9716</v>
      </c>
      <c r="N27" s="220">
        <v>0.79820000000000002</v>
      </c>
      <c r="O27" s="220">
        <v>1.9716</v>
      </c>
    </row>
  </sheetData>
  <hyperlinks>
    <hyperlink ref="H2" location="Contents_Main!A1" display="Contents Tab" xr:uid="{499787C3-80EC-4177-866E-40FA273EA55B}"/>
  </hyperlinks>
  <pageMargins left="0.39370078740157483" right="0" top="0.39370078740157483" bottom="0" header="0" footer="0"/>
  <pageSetup paperSize="9" scale="83" orientation="landscape"/>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E2A06-E0D3-43E7-88E7-1F62A753744B}">
  <sheetPr codeName="Sheet74">
    <tabColor rgb="FF00B050"/>
  </sheetPr>
  <dimension ref="A2:O27"/>
  <sheetViews>
    <sheetView showGridLines="0" topLeftCell="H1" zoomScaleNormal="100" workbookViewId="0">
      <selection activeCell="H2" sqref="H2"/>
    </sheetView>
  </sheetViews>
  <sheetFormatPr defaultColWidth="14.44140625" defaultRowHeight="15" customHeight="1" x14ac:dyDescent="0.3"/>
  <cols>
    <col min="1" max="1" width="17.5546875" hidden="1" customWidth="1"/>
    <col min="2" max="7" width="19.5546875" hidden="1" customWidth="1"/>
    <col min="8" max="8" width="13.5546875" customWidth="1"/>
    <col min="9" max="9" width="30.5546875" customWidth="1"/>
    <col min="10" max="10" width="17.88671875" bestFit="1" customWidth="1"/>
    <col min="11" max="11" width="26.109375" customWidth="1"/>
    <col min="12" max="12" width="30.109375" customWidth="1"/>
    <col min="13" max="13" width="20.44140625" bestFit="1" customWidth="1"/>
    <col min="14" max="14" width="32.5546875" customWidth="1"/>
    <col min="15" max="15" width="21.88671875" customWidth="1"/>
    <col min="16" max="28" width="32.109375" bestFit="1" customWidth="1"/>
    <col min="29" max="29" width="11.109375" bestFit="1" customWidth="1"/>
    <col min="30" max="32" width="17.88671875" bestFit="1" customWidth="1"/>
    <col min="33" max="33" width="32.88671875" bestFit="1" customWidth="1"/>
    <col min="34" max="37" width="17.88671875" bestFit="1" customWidth="1"/>
    <col min="38" max="38" width="21.44140625" bestFit="1" customWidth="1"/>
    <col min="39" max="40" width="17.88671875" bestFit="1" customWidth="1"/>
    <col min="41" max="41" width="12.88671875" bestFit="1" customWidth="1"/>
    <col min="42" max="43" width="17.88671875" bestFit="1" customWidth="1"/>
    <col min="44" max="44" width="21.44140625" bestFit="1" customWidth="1"/>
  </cols>
  <sheetData>
    <row r="2" spans="1:14" ht="12.75" customHeight="1" x14ac:dyDescent="0.3">
      <c r="A2" s="10" t="s">
        <v>285</v>
      </c>
      <c r="B2" s="8"/>
      <c r="C2" s="8"/>
      <c r="D2" s="8"/>
      <c r="E2" s="8"/>
      <c r="F2" s="8"/>
      <c r="G2" s="8"/>
      <c r="H2" s="211" t="s">
        <v>128</v>
      </c>
      <c r="I2" s="10" t="s">
        <v>294</v>
      </c>
      <c r="J2" s="8"/>
      <c r="K2" s="8"/>
      <c r="L2" s="8"/>
      <c r="M2" s="8"/>
      <c r="N2" s="8"/>
    </row>
    <row r="3" spans="1:14" ht="12.75" customHeight="1" x14ac:dyDescent="0.3">
      <c r="A3" s="1"/>
      <c r="B3" s="1"/>
      <c r="C3" s="1"/>
      <c r="D3" s="1"/>
      <c r="E3" s="1"/>
      <c r="F3" s="1"/>
      <c r="G3" s="1"/>
      <c r="H3" s="1"/>
      <c r="I3" s="1"/>
      <c r="J3" s="1"/>
      <c r="K3" s="1"/>
      <c r="L3" s="1"/>
      <c r="M3" s="1"/>
      <c r="N3" s="1"/>
    </row>
    <row r="4" spans="1:14" ht="12.75" customHeight="1" thickBot="1" x14ac:dyDescent="0.35">
      <c r="A4" s="1"/>
      <c r="B4" s="1"/>
      <c r="C4" s="1"/>
      <c r="D4" s="1"/>
      <c r="E4" s="1"/>
      <c r="F4" s="1"/>
      <c r="G4" s="1"/>
      <c r="H4" s="1"/>
      <c r="I4" s="8" t="s">
        <v>293</v>
      </c>
      <c r="J4" s="1"/>
      <c r="K4" s="1"/>
      <c r="L4" s="1"/>
      <c r="M4" s="1"/>
      <c r="N4" s="1"/>
    </row>
    <row r="5" spans="1:14" ht="25.2" x14ac:dyDescent="0.3">
      <c r="A5" s="282"/>
      <c r="B5" s="240" t="s">
        <v>177</v>
      </c>
      <c r="C5" s="240" t="s">
        <v>131</v>
      </c>
      <c r="D5" s="240" t="s">
        <v>132</v>
      </c>
      <c r="E5" s="240" t="s">
        <v>133</v>
      </c>
      <c r="F5" s="37" t="s">
        <v>134</v>
      </c>
      <c r="G5" s="1"/>
      <c r="H5" s="1"/>
      <c r="I5" s="118"/>
      <c r="J5" s="119" t="s">
        <v>177</v>
      </c>
      <c r="K5" s="119" t="s">
        <v>131</v>
      </c>
      <c r="L5" s="119" t="s">
        <v>132</v>
      </c>
      <c r="M5" s="119" t="s">
        <v>133</v>
      </c>
      <c r="N5" s="119" t="s">
        <v>134</v>
      </c>
    </row>
    <row r="6" spans="1:14" ht="12.75" customHeight="1" x14ac:dyDescent="0.3">
      <c r="A6" s="33" t="s">
        <v>151</v>
      </c>
      <c r="B6" s="120">
        <v>76</v>
      </c>
      <c r="C6" s="120">
        <v>34</v>
      </c>
      <c r="D6" s="120">
        <v>8</v>
      </c>
      <c r="E6" s="120">
        <v>25</v>
      </c>
      <c r="F6" s="121">
        <v>9</v>
      </c>
      <c r="G6" s="122"/>
      <c r="H6" s="1"/>
      <c r="I6" s="32" t="s">
        <v>151</v>
      </c>
      <c r="J6" s="120">
        <v>132</v>
      </c>
      <c r="K6" s="120">
        <v>51</v>
      </c>
      <c r="L6" s="120">
        <v>24</v>
      </c>
      <c r="M6" s="120">
        <v>44</v>
      </c>
      <c r="N6" s="120">
        <v>13</v>
      </c>
    </row>
    <row r="7" spans="1:14" ht="12.75" customHeight="1" x14ac:dyDescent="0.3">
      <c r="A7" s="33" t="s">
        <v>178</v>
      </c>
      <c r="B7" s="120">
        <v>20.8</v>
      </c>
      <c r="C7" s="120">
        <v>-2.6</v>
      </c>
      <c r="D7" s="120">
        <v>27.6</v>
      </c>
      <c r="E7" s="120">
        <v>20.3</v>
      </c>
      <c r="F7" s="121">
        <v>24.3</v>
      </c>
      <c r="G7" s="122"/>
      <c r="H7" s="1"/>
      <c r="I7" s="32" t="s">
        <v>178</v>
      </c>
      <c r="J7" s="513">
        <v>0.29330002828614793</v>
      </c>
      <c r="K7" s="513">
        <v>0.12239922755482441</v>
      </c>
      <c r="L7" s="513">
        <v>0.25292292207932215</v>
      </c>
      <c r="M7" s="513">
        <v>0.51523524019597478</v>
      </c>
      <c r="N7" s="513">
        <v>0.21755167520250768</v>
      </c>
    </row>
    <row r="8" spans="1:14" ht="12.75" customHeight="1" x14ac:dyDescent="0.3">
      <c r="A8" s="33" t="s">
        <v>179</v>
      </c>
      <c r="B8" s="123">
        <v>34.400599669999998</v>
      </c>
      <c r="C8" s="124">
        <v>5.1684999469999999</v>
      </c>
      <c r="D8" s="123" t="s">
        <v>199</v>
      </c>
      <c r="E8" s="124">
        <v>54.146499630000001</v>
      </c>
      <c r="F8" s="125" t="s">
        <v>199</v>
      </c>
      <c r="G8" s="122"/>
      <c r="H8" s="1"/>
      <c r="I8" s="32" t="s">
        <v>179</v>
      </c>
      <c r="J8" s="514">
        <v>0.99522000000000055</v>
      </c>
      <c r="K8" s="512">
        <v>0.75008000000000108</v>
      </c>
      <c r="L8" s="514">
        <v>0.59040000000000004</v>
      </c>
      <c r="M8" s="515">
        <v>1.3742999999999999</v>
      </c>
      <c r="N8" s="514">
        <v>2.2735399999999997</v>
      </c>
    </row>
    <row r="9" spans="1:14" ht="12.75" customHeight="1" x14ac:dyDescent="0.3">
      <c r="A9" s="33" t="s">
        <v>180</v>
      </c>
      <c r="B9" s="123">
        <v>22.944000240000001</v>
      </c>
      <c r="C9" s="123">
        <v>0.82475000600000004</v>
      </c>
      <c r="D9" s="123">
        <v>36.691749569999999</v>
      </c>
      <c r="E9" s="124">
        <v>32.042500500000003</v>
      </c>
      <c r="F9" s="125">
        <v>32.115999219999999</v>
      </c>
      <c r="G9" s="122"/>
      <c r="H9" s="1"/>
      <c r="I9" s="32" t="s">
        <v>180</v>
      </c>
      <c r="J9" s="514">
        <v>1.7802249999999999</v>
      </c>
      <c r="K9" s="515">
        <v>0.1394</v>
      </c>
      <c r="L9" s="514">
        <v>0.42244999999999999</v>
      </c>
      <c r="M9" s="515">
        <v>0.67535000000000001</v>
      </c>
      <c r="N9" s="514">
        <v>0.51039999999999996</v>
      </c>
    </row>
    <row r="10" spans="1:14" ht="12.75" customHeight="1" x14ac:dyDescent="0.3">
      <c r="A10" s="33" t="s">
        <v>181</v>
      </c>
      <c r="B10" s="123">
        <v>4.3229999540000001</v>
      </c>
      <c r="C10" s="124">
        <v>-4.1660000090000002</v>
      </c>
      <c r="D10" s="123">
        <v>15.80750012</v>
      </c>
      <c r="E10" s="124">
        <v>20.572500229999999</v>
      </c>
      <c r="F10" s="125">
        <v>27.367000579999999</v>
      </c>
      <c r="G10" s="122"/>
      <c r="H10" s="1"/>
      <c r="I10" s="32" t="s">
        <v>181</v>
      </c>
      <c r="J10" s="514">
        <v>1.3544</v>
      </c>
      <c r="K10" s="514">
        <v>0</v>
      </c>
      <c r="L10" s="514">
        <v>0.12795000000000001</v>
      </c>
      <c r="M10" s="515">
        <v>0.25985000000000003</v>
      </c>
      <c r="N10" s="514">
        <v>0.2349</v>
      </c>
    </row>
    <row r="11" spans="1:14" ht="12.75" customHeight="1" x14ac:dyDescent="0.3">
      <c r="A11" s="33" t="s">
        <v>182</v>
      </c>
      <c r="B11" s="123">
        <v>-4.9670000080000003</v>
      </c>
      <c r="C11" s="123">
        <v>-18.564250470000001</v>
      </c>
      <c r="D11" s="123">
        <v>-1.2727500199999999</v>
      </c>
      <c r="E11" s="124">
        <v>3.9600000080000002</v>
      </c>
      <c r="F11" s="125">
        <v>17.018000130000001</v>
      </c>
      <c r="G11" s="122"/>
      <c r="H11" s="1"/>
      <c r="I11" s="32" t="s">
        <v>182</v>
      </c>
      <c r="J11" s="514">
        <v>1.0788249999999999</v>
      </c>
      <c r="K11" s="515">
        <v>0</v>
      </c>
      <c r="L11" s="514">
        <v>0</v>
      </c>
      <c r="M11" s="515">
        <v>6.4250000000000002E-3</v>
      </c>
      <c r="N11" s="514">
        <v>7.2950000000000001E-2</v>
      </c>
    </row>
    <row r="12" spans="1:14" ht="12.75" customHeight="1" x14ac:dyDescent="0.3">
      <c r="A12" s="33" t="s">
        <v>183</v>
      </c>
      <c r="B12" s="123">
        <v>-18.628799820000001</v>
      </c>
      <c r="C12" s="123">
        <v>-21.246000290000001</v>
      </c>
      <c r="D12" s="123" t="s">
        <v>199</v>
      </c>
      <c r="E12" s="124">
        <v>-4.4729999300000003</v>
      </c>
      <c r="F12" s="125" t="s">
        <v>199</v>
      </c>
      <c r="G12" s="1"/>
      <c r="H12" s="1"/>
      <c r="I12" s="32" t="s">
        <v>183</v>
      </c>
      <c r="J12" s="514">
        <v>0.79724000000000006</v>
      </c>
      <c r="K12" s="514">
        <v>0</v>
      </c>
      <c r="L12" s="514">
        <v>0</v>
      </c>
      <c r="M12" s="515">
        <v>0</v>
      </c>
      <c r="N12" s="514">
        <v>3.5200000000000014E-3</v>
      </c>
    </row>
    <row r="13" spans="1:14" ht="12.75" customHeight="1" x14ac:dyDescent="0.3">
      <c r="A13" s="33" t="s">
        <v>184</v>
      </c>
      <c r="B13" s="123">
        <v>53.029399490000003</v>
      </c>
      <c r="C13" s="123">
        <v>26.414500239999999</v>
      </c>
      <c r="D13" s="123" t="s">
        <v>199</v>
      </c>
      <c r="E13" s="123">
        <v>58.619499560000001</v>
      </c>
      <c r="F13" s="125" t="s">
        <v>199</v>
      </c>
      <c r="G13" s="126"/>
      <c r="H13" s="126"/>
      <c r="I13" s="32" t="s">
        <v>184</v>
      </c>
      <c r="J13" s="514">
        <v>1.4700000000000002</v>
      </c>
      <c r="K13" s="514">
        <v>0.75008000000000108</v>
      </c>
      <c r="L13" s="514">
        <v>0.59040000000000004</v>
      </c>
      <c r="M13" s="514">
        <v>1.3742999999999999</v>
      </c>
      <c r="N13" s="514">
        <v>2.2700199999999997</v>
      </c>
    </row>
    <row r="14" spans="1:14" ht="12.75" customHeight="1" thickBot="1" x14ac:dyDescent="0.35">
      <c r="A14" s="34" t="s">
        <v>185</v>
      </c>
      <c r="B14" s="127">
        <v>117.0830002</v>
      </c>
      <c r="C14" s="128">
        <v>63.95500183</v>
      </c>
      <c r="D14" s="127">
        <v>61.053998470000003</v>
      </c>
      <c r="E14" s="128">
        <v>68.996998309999995</v>
      </c>
      <c r="F14" s="129">
        <v>21.01999855</v>
      </c>
      <c r="G14" s="1"/>
      <c r="H14" s="1"/>
      <c r="I14" s="32" t="s">
        <v>185</v>
      </c>
      <c r="J14" s="514">
        <v>5.7715999999999994</v>
      </c>
      <c r="K14" s="514">
        <v>5.7611999999999997</v>
      </c>
      <c r="L14" s="514">
        <v>1.1416999999999999</v>
      </c>
      <c r="M14" s="515">
        <v>2.2320000000000002</v>
      </c>
      <c r="N14" s="514">
        <v>2.8456999999999999</v>
      </c>
    </row>
    <row r="17" spans="1:15" ht="12.75" customHeight="1" thickBot="1" x14ac:dyDescent="0.35">
      <c r="A17" s="10" t="s">
        <v>287</v>
      </c>
      <c r="B17" s="130"/>
      <c r="C17" s="130"/>
      <c r="D17" s="130"/>
      <c r="E17" s="130"/>
      <c r="F17" s="130"/>
      <c r="G17" s="130"/>
      <c r="H17" s="1"/>
      <c r="I17" s="8" t="s">
        <v>287</v>
      </c>
      <c r="J17" s="130"/>
      <c r="K17" s="130"/>
      <c r="L17" s="130"/>
      <c r="M17" s="130"/>
      <c r="N17" s="130"/>
      <c r="O17" s="130"/>
    </row>
    <row r="18" spans="1:15" ht="14.4" x14ac:dyDescent="0.3">
      <c r="A18" s="283"/>
      <c r="B18" s="284" t="s">
        <v>187</v>
      </c>
      <c r="C18" s="284" t="s">
        <v>137</v>
      </c>
      <c r="D18" s="284" t="s">
        <v>138</v>
      </c>
      <c r="E18" s="284" t="s">
        <v>188</v>
      </c>
      <c r="F18" s="284" t="s">
        <v>140</v>
      </c>
      <c r="G18" s="131" t="s">
        <v>141</v>
      </c>
      <c r="H18" s="27"/>
      <c r="I18" s="119"/>
      <c r="J18" s="119" t="s">
        <v>187</v>
      </c>
      <c r="K18" s="119" t="s">
        <v>137</v>
      </c>
      <c r="L18" s="119" t="s">
        <v>138</v>
      </c>
      <c r="M18" s="119" t="s">
        <v>188</v>
      </c>
      <c r="N18" s="119" t="s">
        <v>140</v>
      </c>
      <c r="O18" s="119" t="s">
        <v>141</v>
      </c>
    </row>
    <row r="19" spans="1:15" ht="12.75" customHeight="1" x14ac:dyDescent="0.3">
      <c r="A19" s="33" t="s">
        <v>151</v>
      </c>
      <c r="B19" s="120">
        <v>76</v>
      </c>
      <c r="C19" s="120">
        <v>45</v>
      </c>
      <c r="D19" s="120">
        <v>31</v>
      </c>
      <c r="E19" s="120">
        <v>28</v>
      </c>
      <c r="F19" s="120">
        <v>27</v>
      </c>
      <c r="G19" s="121">
        <v>49</v>
      </c>
      <c r="H19" s="1"/>
      <c r="I19" s="32" t="s">
        <v>151</v>
      </c>
      <c r="J19" s="120">
        <v>132</v>
      </c>
      <c r="K19" s="120">
        <v>60</v>
      </c>
      <c r="L19" s="120">
        <v>72</v>
      </c>
      <c r="M19" s="120">
        <v>70</v>
      </c>
      <c r="N19" s="120">
        <v>64</v>
      </c>
      <c r="O19" s="120">
        <v>68</v>
      </c>
    </row>
    <row r="20" spans="1:15" ht="12.75" customHeight="1" x14ac:dyDescent="0.3">
      <c r="A20" s="33" t="s">
        <v>178</v>
      </c>
      <c r="B20" s="120">
        <v>20.8</v>
      </c>
      <c r="C20" s="120">
        <v>9.6999999999999993</v>
      </c>
      <c r="D20" s="132">
        <v>23</v>
      </c>
      <c r="E20" s="120">
        <v>22.8</v>
      </c>
      <c r="F20" s="120">
        <v>5.9</v>
      </c>
      <c r="G20" s="121">
        <v>24</v>
      </c>
      <c r="H20" s="1"/>
      <c r="I20" s="32" t="s">
        <v>178</v>
      </c>
      <c r="J20" s="513">
        <v>0.29330002828614793</v>
      </c>
      <c r="K20" s="513">
        <v>0.37542845858366841</v>
      </c>
      <c r="L20" s="513">
        <v>0.28121759075645381</v>
      </c>
      <c r="M20" s="513">
        <v>0.28060927034582173</v>
      </c>
      <c r="N20" s="513">
        <v>0.27864431128913097</v>
      </c>
      <c r="O20" s="513">
        <v>0.30062257350804072</v>
      </c>
    </row>
    <row r="21" spans="1:15" ht="12.75" customHeight="1" x14ac:dyDescent="0.3">
      <c r="A21" s="33" t="s">
        <v>179</v>
      </c>
      <c r="B21" s="123">
        <v>34.400599669999998</v>
      </c>
      <c r="C21" s="124">
        <v>33.085000610000002</v>
      </c>
      <c r="D21" s="123">
        <v>38.20909958</v>
      </c>
      <c r="E21" s="124">
        <v>37.61079865</v>
      </c>
      <c r="F21" s="123">
        <v>6.4805999759999997</v>
      </c>
      <c r="G21" s="85">
        <v>41.010998540000003</v>
      </c>
      <c r="H21" s="1"/>
      <c r="I21" s="32" t="s">
        <v>179</v>
      </c>
      <c r="J21" s="514">
        <v>0.99522000000000055</v>
      </c>
      <c r="K21" s="514">
        <v>0.87338999999999989</v>
      </c>
      <c r="L21" s="514">
        <v>1.1068900000000004</v>
      </c>
      <c r="M21" s="514">
        <v>1.4051</v>
      </c>
      <c r="N21" s="514">
        <v>1.7928999999999999</v>
      </c>
      <c r="O21" s="514">
        <v>1.2996200000000007</v>
      </c>
    </row>
    <row r="22" spans="1:15" ht="12.75" customHeight="1" x14ac:dyDescent="0.3">
      <c r="A22" s="33" t="s">
        <v>180</v>
      </c>
      <c r="B22" s="123">
        <v>22.944000240000001</v>
      </c>
      <c r="C22" s="123">
        <v>16.955500130000001</v>
      </c>
      <c r="D22" s="123">
        <v>27.96850061</v>
      </c>
      <c r="E22" s="124">
        <v>28.255500319999999</v>
      </c>
      <c r="F22" s="123">
        <v>1.1870000359999999</v>
      </c>
      <c r="G22" s="85">
        <v>30.771499630000001</v>
      </c>
      <c r="H22" s="1"/>
      <c r="I22" s="32" t="s">
        <v>180</v>
      </c>
      <c r="J22" s="514">
        <v>1.7802249999999999</v>
      </c>
      <c r="K22" s="514">
        <v>0.46299999999999997</v>
      </c>
      <c r="L22" s="514">
        <v>0.41707499999999997</v>
      </c>
      <c r="M22" s="514">
        <v>0.65225</v>
      </c>
      <c r="N22" s="514">
        <v>0.56459999999999999</v>
      </c>
      <c r="O22" s="514">
        <v>0.66154999999999997</v>
      </c>
    </row>
    <row r="23" spans="1:15" ht="12.75" customHeight="1" x14ac:dyDescent="0.3">
      <c r="A23" s="33" t="s">
        <v>181</v>
      </c>
      <c r="B23" s="123">
        <v>4.3229999540000001</v>
      </c>
      <c r="C23" s="124">
        <v>-0.19499999300000001</v>
      </c>
      <c r="D23" s="123">
        <v>13.48750019</v>
      </c>
      <c r="E23" s="124">
        <v>17.018000130000001</v>
      </c>
      <c r="F23" s="123">
        <v>-3.3650000100000002</v>
      </c>
      <c r="G23" s="85">
        <v>14.41599989</v>
      </c>
      <c r="H23" s="1"/>
      <c r="I23" s="32" t="s">
        <v>181</v>
      </c>
      <c r="J23" s="514">
        <v>1.3544</v>
      </c>
      <c r="K23" s="514">
        <v>0.13019999999999998</v>
      </c>
      <c r="L23" s="514">
        <v>6.0049999999999999E-2</v>
      </c>
      <c r="M23" s="514">
        <v>0.28270000000000001</v>
      </c>
      <c r="N23" s="514">
        <v>0.28625</v>
      </c>
      <c r="O23" s="514">
        <v>0.31325000000000003</v>
      </c>
    </row>
    <row r="24" spans="1:15" ht="12.75" customHeight="1" x14ac:dyDescent="0.3">
      <c r="A24" s="33" t="s">
        <v>182</v>
      </c>
      <c r="B24" s="123">
        <v>-4.9670000080000003</v>
      </c>
      <c r="C24" s="123">
        <v>-8.5694999690000007</v>
      </c>
      <c r="D24" s="123">
        <v>-2.0647500160000001</v>
      </c>
      <c r="E24" s="124">
        <v>-1.8292499179999999</v>
      </c>
      <c r="F24" s="123">
        <v>-18.573999400000002</v>
      </c>
      <c r="G24" s="85">
        <v>-1.243499994</v>
      </c>
      <c r="H24" s="1"/>
      <c r="I24" s="32" t="s">
        <v>182</v>
      </c>
      <c r="J24" s="514">
        <v>1.0788249999999999</v>
      </c>
      <c r="K24" s="514">
        <v>0</v>
      </c>
      <c r="L24" s="514">
        <v>0</v>
      </c>
      <c r="M24" s="514">
        <v>8.0924999999999997E-2</v>
      </c>
      <c r="N24" s="514">
        <v>7.569999999999999E-2</v>
      </c>
      <c r="O24" s="514">
        <v>0.12559999999999999</v>
      </c>
    </row>
    <row r="25" spans="1:15" ht="12.75" customHeight="1" x14ac:dyDescent="0.3">
      <c r="A25" s="33" t="s">
        <v>183</v>
      </c>
      <c r="B25" s="123">
        <v>-18.628799820000001</v>
      </c>
      <c r="C25" s="123">
        <v>-19.224200060000001</v>
      </c>
      <c r="D25" s="123">
        <v>-17.354300739999999</v>
      </c>
      <c r="E25" s="124">
        <v>-18.806600759999998</v>
      </c>
      <c r="F25" s="123">
        <v>-22.155600360000001</v>
      </c>
      <c r="G25" s="85">
        <v>-6.1924999239999998</v>
      </c>
      <c r="H25" s="1"/>
      <c r="I25" s="32" t="s">
        <v>183</v>
      </c>
      <c r="J25" s="514">
        <v>0.79724000000000006</v>
      </c>
      <c r="K25" s="514">
        <v>0</v>
      </c>
      <c r="L25" s="514">
        <v>0</v>
      </c>
      <c r="M25" s="514">
        <v>8.830000000000001E-3</v>
      </c>
      <c r="N25" s="514">
        <v>3.9849999999999997E-2</v>
      </c>
      <c r="O25" s="514">
        <v>6.3300000000000006E-3</v>
      </c>
    </row>
    <row r="26" spans="1:15" ht="12.75" customHeight="1" x14ac:dyDescent="0.3">
      <c r="A26" s="33" t="s">
        <v>184</v>
      </c>
      <c r="B26" s="123">
        <v>53.029399490000003</v>
      </c>
      <c r="C26" s="123">
        <v>52.309200670000003</v>
      </c>
      <c r="D26" s="123">
        <v>55.56340032</v>
      </c>
      <c r="E26" s="123">
        <v>56.417399410000002</v>
      </c>
      <c r="F26" s="123">
        <v>28.636200330000001</v>
      </c>
      <c r="G26" s="125">
        <v>47.203498459999999</v>
      </c>
      <c r="H26" s="1"/>
      <c r="I26" s="32" t="s">
        <v>184</v>
      </c>
      <c r="J26" s="514">
        <v>1.4700000000000002</v>
      </c>
      <c r="K26" s="514">
        <v>0.87338999999999989</v>
      </c>
      <c r="L26" s="514">
        <v>1.1068900000000004</v>
      </c>
      <c r="M26" s="514">
        <v>1.3962700000000001</v>
      </c>
      <c r="N26" s="514">
        <v>1.75305</v>
      </c>
      <c r="O26" s="514">
        <v>1.2932900000000007</v>
      </c>
    </row>
    <row r="27" spans="1:15" ht="12.75" customHeight="1" thickBot="1" x14ac:dyDescent="0.35">
      <c r="A27" s="34" t="s">
        <v>185</v>
      </c>
      <c r="B27" s="127">
        <v>117.0830002</v>
      </c>
      <c r="C27" s="128">
        <v>111.1730003</v>
      </c>
      <c r="D27" s="127">
        <v>87.380998610000006</v>
      </c>
      <c r="E27" s="128">
        <v>87.380998610000006</v>
      </c>
      <c r="F27" s="127">
        <v>73.725002290000006</v>
      </c>
      <c r="G27" s="133">
        <v>81.213998790000005</v>
      </c>
      <c r="H27" s="1"/>
      <c r="I27" s="32" t="s">
        <v>185</v>
      </c>
      <c r="J27" s="514">
        <v>5.7715999999999994</v>
      </c>
      <c r="K27" s="514">
        <v>5.7611999999999997</v>
      </c>
      <c r="L27" s="514">
        <v>2.8456999999999999</v>
      </c>
      <c r="M27" s="514">
        <v>2.8439000000000001</v>
      </c>
      <c r="N27" s="514">
        <v>5.7584</v>
      </c>
      <c r="O27" s="514">
        <v>2.8455999999999997</v>
      </c>
    </row>
  </sheetData>
  <hyperlinks>
    <hyperlink ref="H2" location="Contents_Main!A1" display="Contents Tab" xr:uid="{33965EA4-C47F-4445-A30E-A4561F5136CE}"/>
  </hyperlinks>
  <pageMargins left="0.39370078740157483" right="0" top="0.39370078740157483" bottom="0" header="0" footer="0"/>
  <pageSetup paperSize="9" scale="83" orientation="landscape"/>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6B114-B42C-4747-AABE-7602FAE3DDAB}">
  <sheetPr codeName="Sheet75">
    <tabColor rgb="FF00B050"/>
  </sheetPr>
  <dimension ref="A2:O27"/>
  <sheetViews>
    <sheetView showGridLines="0" topLeftCell="H1" zoomScaleNormal="100" workbookViewId="0">
      <selection activeCell="J20" sqref="J20:O27"/>
    </sheetView>
  </sheetViews>
  <sheetFormatPr defaultColWidth="14.44140625" defaultRowHeight="15" customHeight="1" x14ac:dyDescent="0.3"/>
  <cols>
    <col min="1" max="1" width="17.5546875" hidden="1" customWidth="1"/>
    <col min="2" max="7" width="19.5546875" hidden="1" customWidth="1"/>
    <col min="8" max="8" width="13.5546875" customWidth="1"/>
    <col min="9" max="9" width="30.109375" customWidth="1"/>
    <col min="10" max="10" width="17.88671875" bestFit="1" customWidth="1"/>
    <col min="11" max="11" width="20.5546875" bestFit="1" customWidth="1"/>
    <col min="12" max="12" width="26.109375" customWidth="1"/>
    <col min="13" max="13" width="27" customWidth="1"/>
    <col min="14" max="14" width="29.88671875" customWidth="1"/>
    <col min="15" max="15" width="26.109375" customWidth="1"/>
    <col min="16" max="28" width="32.109375" bestFit="1" customWidth="1"/>
    <col min="29" max="29" width="11.109375" bestFit="1" customWidth="1"/>
    <col min="30" max="32" width="17.88671875" bestFit="1" customWidth="1"/>
    <col min="33" max="33" width="32.88671875" bestFit="1" customWidth="1"/>
    <col min="34" max="37" width="17.88671875" bestFit="1" customWidth="1"/>
    <col min="38" max="38" width="21.44140625" bestFit="1" customWidth="1"/>
    <col min="39" max="40" width="17.88671875" bestFit="1" customWidth="1"/>
    <col min="41" max="41" width="12.88671875" bestFit="1" customWidth="1"/>
    <col min="42" max="43" width="17.88671875" bestFit="1" customWidth="1"/>
    <col min="44" max="44" width="21.44140625" bestFit="1" customWidth="1"/>
  </cols>
  <sheetData>
    <row r="2" spans="1:14" ht="12.75" customHeight="1" x14ac:dyDescent="0.3">
      <c r="A2" s="10" t="s">
        <v>285</v>
      </c>
      <c r="B2" s="8"/>
      <c r="C2" s="8"/>
      <c r="D2" s="8"/>
      <c r="E2" s="8"/>
      <c r="F2" s="8"/>
      <c r="G2" s="8"/>
      <c r="H2" s="211" t="s">
        <v>128</v>
      </c>
      <c r="I2" s="10" t="s">
        <v>295</v>
      </c>
      <c r="J2" s="8"/>
      <c r="K2" s="8"/>
      <c r="L2" s="8"/>
      <c r="M2" s="8"/>
      <c r="N2" s="8"/>
    </row>
    <row r="3" spans="1:14" ht="12.75" customHeight="1" x14ac:dyDescent="0.3">
      <c r="A3" s="1"/>
      <c r="B3" s="1"/>
      <c r="C3" s="1"/>
      <c r="D3" s="1"/>
      <c r="E3" s="1"/>
      <c r="F3" s="1"/>
      <c r="G3" s="1"/>
      <c r="H3" s="1"/>
      <c r="I3" s="1"/>
      <c r="J3" s="1"/>
      <c r="K3" s="1"/>
      <c r="L3" s="1"/>
      <c r="M3" s="1"/>
      <c r="N3" s="1"/>
    </row>
    <row r="4" spans="1:14" ht="12.75" customHeight="1" thickBot="1" x14ac:dyDescent="0.35">
      <c r="A4" s="1"/>
      <c r="B4" s="1"/>
      <c r="C4" s="1"/>
      <c r="D4" s="1"/>
      <c r="E4" s="1"/>
      <c r="F4" s="1"/>
      <c r="G4" s="1"/>
      <c r="H4" s="1"/>
      <c r="I4" s="8" t="s">
        <v>293</v>
      </c>
      <c r="J4" s="1"/>
      <c r="K4" s="1"/>
      <c r="L4" s="1"/>
      <c r="M4" s="1"/>
      <c r="N4" s="1"/>
    </row>
    <row r="5" spans="1:14" ht="25.2" x14ac:dyDescent="0.3">
      <c r="A5" s="282"/>
      <c r="B5" s="240" t="s">
        <v>177</v>
      </c>
      <c r="C5" s="240" t="s">
        <v>131</v>
      </c>
      <c r="D5" s="240" t="s">
        <v>132</v>
      </c>
      <c r="E5" s="240" t="s">
        <v>133</v>
      </c>
      <c r="F5" s="37" t="s">
        <v>134</v>
      </c>
      <c r="G5" s="1"/>
      <c r="H5" s="1"/>
      <c r="I5" s="118"/>
      <c r="J5" s="119" t="s">
        <v>177</v>
      </c>
      <c r="K5" s="119" t="s">
        <v>131</v>
      </c>
      <c r="L5" s="119" t="s">
        <v>132</v>
      </c>
      <c r="M5" s="119" t="s">
        <v>133</v>
      </c>
      <c r="N5" s="119" t="s">
        <v>134</v>
      </c>
    </row>
    <row r="6" spans="1:14" ht="12.75" customHeight="1" x14ac:dyDescent="0.3">
      <c r="A6" s="33" t="s">
        <v>151</v>
      </c>
      <c r="B6" s="120">
        <v>76</v>
      </c>
      <c r="C6" s="120">
        <v>34</v>
      </c>
      <c r="D6" s="120">
        <v>8</v>
      </c>
      <c r="E6" s="120">
        <v>25</v>
      </c>
      <c r="F6" s="121">
        <v>9</v>
      </c>
      <c r="G6" s="122"/>
      <c r="H6" s="1"/>
      <c r="I6" s="32" t="s">
        <v>151</v>
      </c>
      <c r="J6" s="120">
        <v>132</v>
      </c>
      <c r="K6" s="120">
        <v>51</v>
      </c>
      <c r="L6" s="120">
        <v>24</v>
      </c>
      <c r="M6" s="120">
        <v>44</v>
      </c>
      <c r="N6" s="120">
        <v>13</v>
      </c>
    </row>
    <row r="7" spans="1:14" ht="12.75" customHeight="1" x14ac:dyDescent="0.3">
      <c r="A7" s="33" t="s">
        <v>178</v>
      </c>
      <c r="B7" s="120">
        <v>20.8</v>
      </c>
      <c r="C7" s="120">
        <v>-2.6</v>
      </c>
      <c r="D7" s="120">
        <v>27.6</v>
      </c>
      <c r="E7" s="120">
        <v>20.3</v>
      </c>
      <c r="F7" s="121">
        <v>24.3</v>
      </c>
      <c r="G7" s="122"/>
      <c r="H7" s="1"/>
      <c r="I7" s="32" t="s">
        <v>178</v>
      </c>
      <c r="J7" s="513">
        <v>1.4147346704816055</v>
      </c>
      <c r="K7" s="513">
        <v>1.5138484425554539</v>
      </c>
      <c r="L7" s="513">
        <v>1.4514624342550648</v>
      </c>
      <c r="M7" s="513">
        <v>1.3844176591728117</v>
      </c>
      <c r="N7" s="513">
        <v>1.4186966779709642</v>
      </c>
    </row>
    <row r="8" spans="1:14" ht="12.75" customHeight="1" x14ac:dyDescent="0.3">
      <c r="A8" s="33" t="s">
        <v>179</v>
      </c>
      <c r="B8" s="123">
        <v>34.400599669999998</v>
      </c>
      <c r="C8" s="124">
        <v>5.1684999469999999</v>
      </c>
      <c r="D8" s="123" t="s">
        <v>199</v>
      </c>
      <c r="E8" s="124">
        <v>54.146499630000001</v>
      </c>
      <c r="F8" s="125" t="s">
        <v>199</v>
      </c>
      <c r="G8" s="122"/>
      <c r="H8" s="1"/>
      <c r="I8" s="32" t="s">
        <v>179</v>
      </c>
      <c r="J8" s="514">
        <v>2.2672400000000001</v>
      </c>
      <c r="K8" s="512">
        <v>2.2784600000000004</v>
      </c>
      <c r="L8" s="514">
        <v>1.7686999999999999</v>
      </c>
      <c r="M8" s="515">
        <v>2.5617000000000001</v>
      </c>
      <c r="N8" s="514">
        <v>4.4953199999999995</v>
      </c>
    </row>
    <row r="9" spans="1:14" ht="12.75" customHeight="1" x14ac:dyDescent="0.3">
      <c r="A9" s="33" t="s">
        <v>180</v>
      </c>
      <c r="B9" s="123">
        <v>22.944000240000001</v>
      </c>
      <c r="C9" s="123">
        <v>0.82475000600000004</v>
      </c>
      <c r="D9" s="123">
        <v>36.691749569999999</v>
      </c>
      <c r="E9" s="124">
        <v>32.042500500000003</v>
      </c>
      <c r="F9" s="125">
        <v>32.115999219999999</v>
      </c>
      <c r="G9" s="122"/>
      <c r="H9" s="1"/>
      <c r="I9" s="32" t="s">
        <v>180</v>
      </c>
      <c r="J9" s="514">
        <v>1.7802249999999999</v>
      </c>
      <c r="K9" s="515">
        <v>1.7190000000000001</v>
      </c>
      <c r="L9" s="514">
        <v>1.5571250000000001</v>
      </c>
      <c r="M9" s="515">
        <v>1.9646250000000001</v>
      </c>
      <c r="N9" s="514">
        <v>1.9591499999999999</v>
      </c>
    </row>
    <row r="10" spans="1:14" ht="12.75" customHeight="1" x14ac:dyDescent="0.3">
      <c r="A10" s="33" t="s">
        <v>181</v>
      </c>
      <c r="B10" s="123">
        <v>4.3229999540000001</v>
      </c>
      <c r="C10" s="124">
        <v>-4.1660000090000002</v>
      </c>
      <c r="D10" s="123">
        <v>15.80750012</v>
      </c>
      <c r="E10" s="124">
        <v>20.572500229999999</v>
      </c>
      <c r="F10" s="125">
        <v>27.367000579999999</v>
      </c>
      <c r="G10" s="122"/>
      <c r="H10" s="1"/>
      <c r="I10" s="32" t="s">
        <v>181</v>
      </c>
      <c r="J10" s="514">
        <v>1.3544</v>
      </c>
      <c r="K10" s="514">
        <v>1.2484999999999999</v>
      </c>
      <c r="L10" s="514">
        <v>1.2968999999999999</v>
      </c>
      <c r="M10" s="515">
        <v>1.5722</v>
      </c>
      <c r="N10" s="514">
        <v>1.2785</v>
      </c>
    </row>
    <row r="11" spans="1:14" ht="12.75" customHeight="1" x14ac:dyDescent="0.3">
      <c r="A11" s="33" t="s">
        <v>182</v>
      </c>
      <c r="B11" s="123">
        <v>-4.9670000080000003</v>
      </c>
      <c r="C11" s="123">
        <v>-18.564250470000001</v>
      </c>
      <c r="D11" s="123">
        <v>-1.2727500199999999</v>
      </c>
      <c r="E11" s="124">
        <v>3.9600000080000002</v>
      </c>
      <c r="F11" s="125">
        <v>17.018000130000001</v>
      </c>
      <c r="G11" s="122"/>
      <c r="H11" s="1"/>
      <c r="I11" s="32" t="s">
        <v>182</v>
      </c>
      <c r="J11" s="514">
        <v>1.0788249999999999</v>
      </c>
      <c r="K11" s="515">
        <v>0.97070000000000001</v>
      </c>
      <c r="L11" s="514">
        <v>1.100325</v>
      </c>
      <c r="M11" s="515">
        <v>1.1787000000000001</v>
      </c>
      <c r="N11" s="514">
        <v>1.2383500000000001</v>
      </c>
    </row>
    <row r="12" spans="1:14" ht="12.75" customHeight="1" x14ac:dyDescent="0.3">
      <c r="A12" s="33" t="s">
        <v>183</v>
      </c>
      <c r="B12" s="123">
        <v>-18.628799820000001</v>
      </c>
      <c r="C12" s="123">
        <v>-21.246000290000001</v>
      </c>
      <c r="D12" s="123" t="s">
        <v>199</v>
      </c>
      <c r="E12" s="124">
        <v>-4.4729999300000003</v>
      </c>
      <c r="F12" s="125" t="s">
        <v>199</v>
      </c>
      <c r="G12" s="1"/>
      <c r="H12" s="1"/>
      <c r="I12" s="32" t="s">
        <v>183</v>
      </c>
      <c r="J12" s="514">
        <v>0.79724000000000006</v>
      </c>
      <c r="K12" s="514">
        <v>0.79944000000000004</v>
      </c>
      <c r="L12" s="514">
        <v>0.83390000000000009</v>
      </c>
      <c r="M12" s="515">
        <v>0.51065000000000005</v>
      </c>
      <c r="N12" s="514">
        <v>1.07616</v>
      </c>
    </row>
    <row r="13" spans="1:14" ht="12.75" customHeight="1" x14ac:dyDescent="0.3">
      <c r="A13" s="33" t="s">
        <v>184</v>
      </c>
      <c r="B13" s="123">
        <v>53.029399490000003</v>
      </c>
      <c r="C13" s="123">
        <v>26.414500239999999</v>
      </c>
      <c r="D13" s="123" t="s">
        <v>199</v>
      </c>
      <c r="E13" s="123">
        <v>58.619499560000001</v>
      </c>
      <c r="F13" s="125" t="s">
        <v>199</v>
      </c>
      <c r="G13" s="126"/>
      <c r="H13" s="126"/>
      <c r="I13" s="32" t="s">
        <v>184</v>
      </c>
      <c r="J13" s="514">
        <v>1.4700000000000002</v>
      </c>
      <c r="K13" s="514">
        <v>1.4790200000000002</v>
      </c>
      <c r="L13" s="514">
        <v>0.93479999999999985</v>
      </c>
      <c r="M13" s="514">
        <v>2.05105</v>
      </c>
      <c r="N13" s="514">
        <v>3.4191599999999998</v>
      </c>
    </row>
    <row r="14" spans="1:14" ht="12.75" customHeight="1" thickBot="1" x14ac:dyDescent="0.35">
      <c r="A14" s="34" t="s">
        <v>185</v>
      </c>
      <c r="B14" s="127">
        <v>117.0830002</v>
      </c>
      <c r="C14" s="128">
        <v>63.95500183</v>
      </c>
      <c r="D14" s="127">
        <v>61.053998470000003</v>
      </c>
      <c r="E14" s="128">
        <v>68.996998309999995</v>
      </c>
      <c r="F14" s="129">
        <v>21.01999855</v>
      </c>
      <c r="G14" s="1"/>
      <c r="H14" s="1"/>
      <c r="I14" s="32" t="s">
        <v>185</v>
      </c>
      <c r="J14" s="514">
        <v>5.7715999999999994</v>
      </c>
      <c r="K14" s="514">
        <v>5.6019999999999994</v>
      </c>
      <c r="L14" s="514">
        <v>3.8199000000000001</v>
      </c>
      <c r="M14" s="515">
        <v>3.1597</v>
      </c>
      <c r="N14" s="514">
        <v>4.2218</v>
      </c>
    </row>
    <row r="17" spans="1:15" ht="12.75" customHeight="1" thickBot="1" x14ac:dyDescent="0.35">
      <c r="A17" s="10" t="s">
        <v>287</v>
      </c>
      <c r="B17" s="130"/>
      <c r="C17" s="130"/>
      <c r="D17" s="130"/>
      <c r="E17" s="130"/>
      <c r="F17" s="130"/>
      <c r="G17" s="130"/>
      <c r="H17" s="1"/>
      <c r="I17" s="8" t="s">
        <v>287</v>
      </c>
      <c r="J17" s="130"/>
      <c r="K17" s="130"/>
      <c r="L17" s="130"/>
      <c r="M17" s="130"/>
      <c r="N17" s="130"/>
      <c r="O17" s="130"/>
    </row>
    <row r="18" spans="1:15" ht="14.4" x14ac:dyDescent="0.3">
      <c r="A18" s="283"/>
      <c r="B18" s="284" t="s">
        <v>187</v>
      </c>
      <c r="C18" s="284" t="s">
        <v>137</v>
      </c>
      <c r="D18" s="284" t="s">
        <v>138</v>
      </c>
      <c r="E18" s="284" t="s">
        <v>188</v>
      </c>
      <c r="F18" s="284" t="s">
        <v>140</v>
      </c>
      <c r="G18" s="131" t="s">
        <v>141</v>
      </c>
      <c r="H18" s="27"/>
      <c r="I18" s="119"/>
      <c r="J18" s="119" t="s">
        <v>187</v>
      </c>
      <c r="K18" s="119" t="s">
        <v>137</v>
      </c>
      <c r="L18" s="119" t="s">
        <v>138</v>
      </c>
      <c r="M18" s="119" t="s">
        <v>188</v>
      </c>
      <c r="N18" s="119" t="s">
        <v>140</v>
      </c>
      <c r="O18" s="119" t="s">
        <v>141</v>
      </c>
    </row>
    <row r="19" spans="1:15" ht="12.75" customHeight="1" x14ac:dyDescent="0.3">
      <c r="A19" s="33" t="s">
        <v>151</v>
      </c>
      <c r="B19" s="120">
        <v>76</v>
      </c>
      <c r="C19" s="120">
        <v>45</v>
      </c>
      <c r="D19" s="120">
        <v>31</v>
      </c>
      <c r="E19" s="120">
        <v>28</v>
      </c>
      <c r="F19" s="120">
        <v>27</v>
      </c>
      <c r="G19" s="121">
        <v>49</v>
      </c>
      <c r="H19" s="1"/>
      <c r="I19" s="32" t="s">
        <v>151</v>
      </c>
      <c r="J19" s="120">
        <v>132</v>
      </c>
      <c r="K19" s="120">
        <v>60</v>
      </c>
      <c r="L19" s="120">
        <v>72</v>
      </c>
      <c r="M19" s="120">
        <v>70</v>
      </c>
      <c r="N19" s="120">
        <v>64</v>
      </c>
      <c r="O19" s="120">
        <v>68</v>
      </c>
    </row>
    <row r="20" spans="1:15" ht="12.75" customHeight="1" x14ac:dyDescent="0.3">
      <c r="A20" s="33" t="s">
        <v>178</v>
      </c>
      <c r="B20" s="120">
        <v>20.8</v>
      </c>
      <c r="C20" s="120">
        <v>9.6999999999999993</v>
      </c>
      <c r="D20" s="132">
        <v>23</v>
      </c>
      <c r="E20" s="120">
        <v>22.8</v>
      </c>
      <c r="F20" s="120">
        <v>5.9</v>
      </c>
      <c r="G20" s="121">
        <v>24</v>
      </c>
      <c r="H20" s="1"/>
      <c r="I20" s="32" t="s">
        <v>178</v>
      </c>
      <c r="J20" s="513">
        <v>1.4147346704816055</v>
      </c>
      <c r="K20" s="513">
        <v>1.420798008895269</v>
      </c>
      <c r="L20" s="513">
        <v>1.4138426540709783</v>
      </c>
      <c r="M20" s="513">
        <v>1.4102759404848466</v>
      </c>
      <c r="N20" s="513">
        <v>1.6045843857069544</v>
      </c>
      <c r="O20" s="513">
        <v>1.3198786408937058</v>
      </c>
    </row>
    <row r="21" spans="1:15" ht="12.75" customHeight="1" x14ac:dyDescent="0.3">
      <c r="A21" s="33" t="s">
        <v>179</v>
      </c>
      <c r="B21" s="123">
        <v>34.400599669999998</v>
      </c>
      <c r="C21" s="124">
        <v>33.085000610000002</v>
      </c>
      <c r="D21" s="123">
        <v>38.20909958</v>
      </c>
      <c r="E21" s="124">
        <v>37.61079865</v>
      </c>
      <c r="F21" s="123">
        <v>6.4805999759999997</v>
      </c>
      <c r="G21" s="85">
        <v>41.010998540000003</v>
      </c>
      <c r="H21" s="1"/>
      <c r="I21" s="32" t="s">
        <v>179</v>
      </c>
      <c r="J21" s="514">
        <v>2.2672400000000001</v>
      </c>
      <c r="K21" s="514">
        <v>2.2871999999999999</v>
      </c>
      <c r="L21" s="514">
        <v>2.3790300000000006</v>
      </c>
      <c r="M21" s="514">
        <v>2.18702</v>
      </c>
      <c r="N21" s="514">
        <v>2.4460500000000001</v>
      </c>
      <c r="O21" s="514">
        <v>2.15435</v>
      </c>
    </row>
    <row r="22" spans="1:15" ht="12.75" customHeight="1" x14ac:dyDescent="0.3">
      <c r="A22" s="33" t="s">
        <v>180</v>
      </c>
      <c r="B22" s="123">
        <v>22.944000240000001</v>
      </c>
      <c r="C22" s="123">
        <v>16.955500130000001</v>
      </c>
      <c r="D22" s="123">
        <v>27.96850061</v>
      </c>
      <c r="E22" s="124">
        <v>28.255500319999999</v>
      </c>
      <c r="F22" s="123">
        <v>1.1870000359999999</v>
      </c>
      <c r="G22" s="85">
        <v>30.771499630000001</v>
      </c>
      <c r="H22" s="1"/>
      <c r="I22" s="32" t="s">
        <v>180</v>
      </c>
      <c r="J22" s="514">
        <v>1.7802249999999999</v>
      </c>
      <c r="K22" s="514">
        <v>1.78515</v>
      </c>
      <c r="L22" s="514">
        <v>1.7802249999999999</v>
      </c>
      <c r="M22" s="514">
        <v>1.7798750000000001</v>
      </c>
      <c r="N22" s="514">
        <v>1.7762250000000002</v>
      </c>
      <c r="O22" s="514">
        <v>1.786025</v>
      </c>
    </row>
    <row r="23" spans="1:15" ht="12.75" customHeight="1" x14ac:dyDescent="0.3">
      <c r="A23" s="33" t="s">
        <v>181</v>
      </c>
      <c r="B23" s="123">
        <v>4.3229999540000001</v>
      </c>
      <c r="C23" s="124">
        <v>-0.19499999300000001</v>
      </c>
      <c r="D23" s="123">
        <v>13.48750019</v>
      </c>
      <c r="E23" s="124">
        <v>17.018000130000001</v>
      </c>
      <c r="F23" s="123">
        <v>-3.3650000100000002</v>
      </c>
      <c r="G23" s="85">
        <v>14.41599989</v>
      </c>
      <c r="H23" s="1"/>
      <c r="I23" s="32" t="s">
        <v>181</v>
      </c>
      <c r="J23" s="514">
        <v>1.3544</v>
      </c>
      <c r="K23" s="514">
        <v>1.40065</v>
      </c>
      <c r="L23" s="514">
        <v>1.3089499999999998</v>
      </c>
      <c r="M23" s="514">
        <v>1.2867</v>
      </c>
      <c r="N23" s="514">
        <v>1.3141</v>
      </c>
      <c r="O23" s="514">
        <v>1.42055</v>
      </c>
    </row>
    <row r="24" spans="1:15" ht="12.75" customHeight="1" x14ac:dyDescent="0.3">
      <c r="A24" s="33" t="s">
        <v>182</v>
      </c>
      <c r="B24" s="123">
        <v>-4.9670000080000003</v>
      </c>
      <c r="C24" s="123">
        <v>-8.5694999690000007</v>
      </c>
      <c r="D24" s="123">
        <v>-2.0647500160000001</v>
      </c>
      <c r="E24" s="124">
        <v>-1.8292499179999999</v>
      </c>
      <c r="F24" s="123">
        <v>-18.573999400000002</v>
      </c>
      <c r="G24" s="85">
        <v>-1.243499994</v>
      </c>
      <c r="H24" s="1"/>
      <c r="I24" s="32" t="s">
        <v>182</v>
      </c>
      <c r="J24" s="514">
        <v>1.0788249999999999</v>
      </c>
      <c r="K24" s="514">
        <v>1.100325</v>
      </c>
      <c r="L24" s="514">
        <v>1.0485500000000001</v>
      </c>
      <c r="M24" s="514">
        <v>1.0307500000000001</v>
      </c>
      <c r="N24" s="514">
        <v>1.01955</v>
      </c>
      <c r="O24" s="514">
        <v>1.1140000000000001</v>
      </c>
    </row>
    <row r="25" spans="1:15" ht="12.75" customHeight="1" x14ac:dyDescent="0.3">
      <c r="A25" s="33" t="s">
        <v>183</v>
      </c>
      <c r="B25" s="123">
        <v>-18.628799820000001</v>
      </c>
      <c r="C25" s="123">
        <v>-19.224200060000001</v>
      </c>
      <c r="D25" s="123">
        <v>-17.354300739999999</v>
      </c>
      <c r="E25" s="124">
        <v>-18.806600759999998</v>
      </c>
      <c r="F25" s="123">
        <v>-22.155600360000001</v>
      </c>
      <c r="G25" s="85">
        <v>-6.1924999239999998</v>
      </c>
      <c r="H25" s="1"/>
      <c r="I25" s="32" t="s">
        <v>183</v>
      </c>
      <c r="J25" s="514">
        <v>0.79724000000000006</v>
      </c>
      <c r="K25" s="514">
        <v>0.87260000000000004</v>
      </c>
      <c r="L25" s="514">
        <v>0.72331000000000001</v>
      </c>
      <c r="M25" s="514">
        <v>0.74999000000000005</v>
      </c>
      <c r="N25" s="514">
        <v>0.91064999999999996</v>
      </c>
      <c r="O25" s="514">
        <v>0.69266000000000005</v>
      </c>
    </row>
    <row r="26" spans="1:15" ht="12.75" customHeight="1" x14ac:dyDescent="0.3">
      <c r="A26" s="33" t="s">
        <v>184</v>
      </c>
      <c r="B26" s="123">
        <v>53.029399490000003</v>
      </c>
      <c r="C26" s="123">
        <v>52.309200670000003</v>
      </c>
      <c r="D26" s="123">
        <v>55.56340032</v>
      </c>
      <c r="E26" s="123">
        <v>56.417399410000002</v>
      </c>
      <c r="F26" s="123">
        <v>28.636200330000001</v>
      </c>
      <c r="G26" s="125">
        <v>47.203498459999999</v>
      </c>
      <c r="H26" s="1"/>
      <c r="I26" s="32" t="s">
        <v>184</v>
      </c>
      <c r="J26" s="514">
        <v>1.4700000000000002</v>
      </c>
      <c r="K26" s="514">
        <v>1.4145999999999999</v>
      </c>
      <c r="L26" s="514">
        <v>1.6557200000000005</v>
      </c>
      <c r="M26" s="514">
        <v>1.43703</v>
      </c>
      <c r="N26" s="514">
        <v>1.5354000000000001</v>
      </c>
      <c r="O26" s="514">
        <v>1.4616899999999999</v>
      </c>
    </row>
    <row r="27" spans="1:15" ht="12.75" customHeight="1" thickBot="1" x14ac:dyDescent="0.35">
      <c r="A27" s="34" t="s">
        <v>185</v>
      </c>
      <c r="B27" s="127">
        <v>117.0830002</v>
      </c>
      <c r="C27" s="128">
        <v>111.1730003</v>
      </c>
      <c r="D27" s="127">
        <v>87.380998610000006</v>
      </c>
      <c r="E27" s="128">
        <v>87.380998610000006</v>
      </c>
      <c r="F27" s="127">
        <v>73.725002290000006</v>
      </c>
      <c r="G27" s="133">
        <v>81.213998790000005</v>
      </c>
      <c r="H27" s="1"/>
      <c r="I27" s="32" t="s">
        <v>185</v>
      </c>
      <c r="J27" s="514">
        <v>5.7715999999999994</v>
      </c>
      <c r="K27" s="514">
        <v>5.6019999999999994</v>
      </c>
      <c r="L27" s="514">
        <v>5.2603999999999997</v>
      </c>
      <c r="M27" s="514">
        <v>5.2603999999999997</v>
      </c>
      <c r="N27" s="514">
        <v>5.3481999999999994</v>
      </c>
      <c r="O27" s="514">
        <v>3.8199000000000001</v>
      </c>
    </row>
  </sheetData>
  <hyperlinks>
    <hyperlink ref="H2" location="Contents_Main!A1" display="Contents Tab" xr:uid="{60E20DF1-3100-41DB-A385-ABFEA6957FF0}"/>
  </hyperlinks>
  <pageMargins left="0.39370078740157483" right="0" top="0.39370078740157483" bottom="0" header="0" footer="0"/>
  <pageSetup paperSize="9" scale="83"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50"/>
    <pageSetUpPr fitToPage="1"/>
  </sheetPr>
  <dimension ref="A2:J28"/>
  <sheetViews>
    <sheetView showGridLines="0" workbookViewId="0">
      <selection activeCell="C9" sqref="C9:F9"/>
    </sheetView>
  </sheetViews>
  <sheetFormatPr defaultColWidth="14.44140625" defaultRowHeight="15" customHeight="1" x14ac:dyDescent="0.3"/>
  <cols>
    <col min="1" max="5" width="21.88671875" customWidth="1"/>
    <col min="6" max="6" width="23.109375" customWidth="1"/>
    <col min="7" max="26" width="21.88671875" customWidth="1"/>
  </cols>
  <sheetData>
    <row r="2" spans="1:10" ht="15" customHeight="1" x14ac:dyDescent="0.3">
      <c r="A2" s="12" t="s">
        <v>174</v>
      </c>
      <c r="B2" s="21"/>
      <c r="C2" s="21"/>
      <c r="D2" s="21"/>
      <c r="E2" s="21"/>
      <c r="F2" s="21"/>
      <c r="G2" s="21"/>
      <c r="H2" s="21"/>
      <c r="I2" s="10"/>
      <c r="J2" s="211" t="s">
        <v>128</v>
      </c>
    </row>
    <row r="3" spans="1:10" ht="20.25" customHeight="1" x14ac:dyDescent="0.3">
      <c r="A3" s="12" t="s">
        <v>175</v>
      </c>
      <c r="B3" s="21"/>
      <c r="C3" s="21"/>
      <c r="D3" s="21"/>
      <c r="E3" s="21"/>
      <c r="F3" s="21"/>
      <c r="G3" s="21"/>
      <c r="H3" s="21"/>
      <c r="I3" s="10"/>
      <c r="J3" s="10"/>
    </row>
    <row r="4" spans="1:10" ht="12" customHeight="1" x14ac:dyDescent="0.3">
      <c r="A4" s="11"/>
      <c r="B4" s="15"/>
      <c r="C4" s="15"/>
      <c r="D4" s="15"/>
      <c r="E4" s="15"/>
      <c r="F4" s="15"/>
      <c r="G4" s="15"/>
      <c r="H4" s="15"/>
      <c r="I4" s="35"/>
      <c r="J4" s="11"/>
    </row>
    <row r="5" spans="1:10" ht="12" customHeight="1" thickBot="1" x14ac:dyDescent="0.35">
      <c r="A5" s="10" t="s">
        <v>176</v>
      </c>
      <c r="B5" s="36"/>
      <c r="C5" s="36"/>
      <c r="D5" s="36"/>
      <c r="E5" s="36"/>
      <c r="F5" s="36"/>
      <c r="G5" s="15"/>
      <c r="H5" s="15"/>
    </row>
    <row r="6" spans="1:10" ht="12" customHeight="1" x14ac:dyDescent="0.3">
      <c r="A6" s="244"/>
      <c r="B6" s="245" t="s">
        <v>177</v>
      </c>
      <c r="C6" s="245" t="s">
        <v>131</v>
      </c>
      <c r="D6" s="240" t="s">
        <v>132</v>
      </c>
      <c r="E6" s="240" t="s">
        <v>133</v>
      </c>
      <c r="F6" s="37" t="s">
        <v>134</v>
      </c>
      <c r="G6" s="15"/>
      <c r="H6" s="15"/>
    </row>
    <row r="7" spans="1:10" ht="12" customHeight="1" x14ac:dyDescent="0.3">
      <c r="A7" s="33" t="s">
        <v>151</v>
      </c>
      <c r="B7" s="156">
        <v>539</v>
      </c>
      <c r="C7" s="155">
        <v>155</v>
      </c>
      <c r="D7" s="156">
        <v>131</v>
      </c>
      <c r="E7" s="155">
        <v>196</v>
      </c>
      <c r="F7" s="159">
        <v>57</v>
      </c>
      <c r="H7" s="15"/>
    </row>
    <row r="8" spans="1:10" ht="12.75" customHeight="1" x14ac:dyDescent="0.3">
      <c r="A8" s="33" t="s">
        <v>178</v>
      </c>
      <c r="B8" s="220">
        <v>0.12001333110412693</v>
      </c>
      <c r="C8" s="221">
        <v>0.12577570339589061</v>
      </c>
      <c r="D8" s="221">
        <v>0.10801339377221675</v>
      </c>
      <c r="E8" s="221">
        <v>0.1000140307382027</v>
      </c>
      <c r="F8" s="315">
        <v>0.1287167470100028</v>
      </c>
      <c r="H8" s="15"/>
    </row>
    <row r="9" spans="1:10" ht="12" customHeight="1" x14ac:dyDescent="0.3">
      <c r="A9" s="33" t="s">
        <v>179</v>
      </c>
      <c r="B9" s="220">
        <v>0.28070000000000001</v>
      </c>
      <c r="C9" s="221">
        <v>0.20039999999999999</v>
      </c>
      <c r="D9" s="220">
        <v>0.29457999999999995</v>
      </c>
      <c r="E9" s="221">
        <v>0.33147000000000004</v>
      </c>
      <c r="F9" s="316">
        <v>0.28516000000000002</v>
      </c>
    </row>
    <row r="10" spans="1:10" ht="12" customHeight="1" x14ac:dyDescent="0.3">
      <c r="A10" s="33" t="s">
        <v>180</v>
      </c>
      <c r="B10" s="220">
        <v>0.17810000000000001</v>
      </c>
      <c r="C10" s="221">
        <v>0.13439999999999999</v>
      </c>
      <c r="D10" s="220">
        <v>0.16919999999999999</v>
      </c>
      <c r="E10" s="221">
        <v>0.21462500000000001</v>
      </c>
      <c r="F10" s="316">
        <v>0.20329999999999998</v>
      </c>
    </row>
    <row r="11" spans="1:10" ht="12" customHeight="1" x14ac:dyDescent="0.3">
      <c r="A11" s="33" t="s">
        <v>181</v>
      </c>
      <c r="B11" s="220">
        <v>9.5299999999999996E-2</v>
      </c>
      <c r="C11" s="221">
        <v>4.0300000000000002E-2</v>
      </c>
      <c r="D11" s="220">
        <v>7.85E-2</v>
      </c>
      <c r="E11" s="221">
        <v>0.12705</v>
      </c>
      <c r="F11" s="316">
        <v>0.126</v>
      </c>
    </row>
    <row r="12" spans="1:10" ht="12" customHeight="1" x14ac:dyDescent="0.3">
      <c r="A12" s="33" t="s">
        <v>182</v>
      </c>
      <c r="B12" s="220">
        <v>1.18E-2</v>
      </c>
      <c r="C12" s="221">
        <v>-1.83E-2</v>
      </c>
      <c r="D12" s="220">
        <v>8.9999999999999993E-3</v>
      </c>
      <c r="E12" s="221">
        <v>4.9399999999999999E-2</v>
      </c>
      <c r="F12" s="316">
        <v>7.485E-2</v>
      </c>
    </row>
    <row r="13" spans="1:10" ht="12" customHeight="1" x14ac:dyDescent="0.3">
      <c r="A13" s="33" t="s">
        <v>183</v>
      </c>
      <c r="B13" s="220">
        <v>-3.5900000000000001E-2</v>
      </c>
      <c r="C13" s="221">
        <v>-7.7579999999999996E-2</v>
      </c>
      <c r="D13" s="220">
        <v>-2.6739999999999993E-2</v>
      </c>
      <c r="E13" s="221">
        <v>-2.9619999999999997E-2</v>
      </c>
      <c r="F13" s="316">
        <v>5.5560000000000026E-2</v>
      </c>
    </row>
    <row r="14" spans="1:10" ht="12" customHeight="1" x14ac:dyDescent="0.3">
      <c r="A14" s="33" t="s">
        <v>184</v>
      </c>
      <c r="B14" s="220">
        <v>0.31659999999999999</v>
      </c>
      <c r="C14" s="220">
        <v>0.27798</v>
      </c>
      <c r="D14" s="220">
        <v>0.32131999999999994</v>
      </c>
      <c r="E14" s="220">
        <v>0.36109000000000002</v>
      </c>
      <c r="F14" s="316">
        <v>0.2296</v>
      </c>
    </row>
    <row r="15" spans="1:10" ht="12" customHeight="1" thickBot="1" x14ac:dyDescent="0.35">
      <c r="A15" s="34" t="s">
        <v>185</v>
      </c>
      <c r="B15" s="317">
        <v>2.5613000000000001</v>
      </c>
      <c r="C15" s="318">
        <v>1.1537000000000002</v>
      </c>
      <c r="D15" s="317">
        <v>1.4565000000000001</v>
      </c>
      <c r="E15" s="318">
        <v>2.5613000000000001</v>
      </c>
      <c r="F15" s="319">
        <v>1.2008000000000001</v>
      </c>
    </row>
    <row r="16" spans="1:10" ht="12" customHeight="1" x14ac:dyDescent="0.3"/>
    <row r="17" spans="1:7" ht="12" customHeight="1" x14ac:dyDescent="0.3"/>
    <row r="18" spans="1:7" ht="15" customHeight="1" thickBot="1" x14ac:dyDescent="0.35">
      <c r="A18" s="10" t="s">
        <v>186</v>
      </c>
      <c r="B18" s="36"/>
      <c r="C18" s="36"/>
      <c r="D18" s="36"/>
      <c r="E18" s="36"/>
      <c r="F18" s="36"/>
      <c r="G18" s="36"/>
    </row>
    <row r="19" spans="1:7" ht="15" customHeight="1" x14ac:dyDescent="0.3">
      <c r="A19" s="244"/>
      <c r="B19" s="245" t="s">
        <v>187</v>
      </c>
      <c r="C19" s="245" t="s">
        <v>137</v>
      </c>
      <c r="D19" s="245" t="s">
        <v>138</v>
      </c>
      <c r="E19" s="245" t="s">
        <v>188</v>
      </c>
      <c r="F19" s="245" t="s">
        <v>140</v>
      </c>
      <c r="G19" s="40" t="s">
        <v>141</v>
      </c>
    </row>
    <row r="20" spans="1:7" ht="15" customHeight="1" x14ac:dyDescent="0.3">
      <c r="A20" s="33" t="s">
        <v>151</v>
      </c>
      <c r="B20" s="156">
        <f t="shared" ref="B20:B28" si="0">B7</f>
        <v>539</v>
      </c>
      <c r="C20" s="155">
        <v>294</v>
      </c>
      <c r="D20" s="156">
        <v>245</v>
      </c>
      <c r="E20" s="155">
        <v>240</v>
      </c>
      <c r="F20" s="156">
        <v>169</v>
      </c>
      <c r="G20" s="157">
        <v>370</v>
      </c>
    </row>
    <row r="21" spans="1:7" ht="15" customHeight="1" x14ac:dyDescent="0.3">
      <c r="A21" s="33" t="s">
        <v>178</v>
      </c>
      <c r="B21" s="220">
        <f t="shared" si="0"/>
        <v>0.12001333110412693</v>
      </c>
      <c r="C21" s="221">
        <v>0.11457284051123207</v>
      </c>
      <c r="D21" s="220">
        <v>0.12075839096469254</v>
      </c>
      <c r="E21" s="221">
        <v>0.11901365481644444</v>
      </c>
      <c r="F21" s="220">
        <v>0.16012491716886057</v>
      </c>
      <c r="G21" s="315">
        <v>0.11289396881124114</v>
      </c>
    </row>
    <row r="22" spans="1:7" ht="15" customHeight="1" x14ac:dyDescent="0.3">
      <c r="A22" s="33" t="s">
        <v>179</v>
      </c>
      <c r="B22" s="220">
        <f t="shared" si="0"/>
        <v>0.28070000000000001</v>
      </c>
      <c r="C22" s="221">
        <v>0.27995000000000003</v>
      </c>
      <c r="D22" s="220">
        <v>0.28473999999999999</v>
      </c>
      <c r="E22" s="221">
        <v>0.28478999999999999</v>
      </c>
      <c r="F22" s="220">
        <v>0.2656</v>
      </c>
      <c r="G22" s="315">
        <v>0.28876000000000007</v>
      </c>
    </row>
    <row r="23" spans="1:7" ht="15" customHeight="1" x14ac:dyDescent="0.3">
      <c r="A23" s="33" t="s">
        <v>180</v>
      </c>
      <c r="B23" s="220">
        <f t="shared" si="0"/>
        <v>0.17810000000000001</v>
      </c>
      <c r="C23" s="221">
        <v>0.189975</v>
      </c>
      <c r="D23" s="220">
        <v>0.17105000000000001</v>
      </c>
      <c r="E23" s="221">
        <v>0.17077500000000001</v>
      </c>
      <c r="F23" s="220">
        <v>0.16725000000000001</v>
      </c>
      <c r="G23" s="315">
        <v>0.187975</v>
      </c>
    </row>
    <row r="24" spans="1:7" ht="15" customHeight="1" x14ac:dyDescent="0.3">
      <c r="A24" s="33" t="s">
        <v>181</v>
      </c>
      <c r="B24" s="221">
        <f t="shared" si="0"/>
        <v>9.5299999999999996E-2</v>
      </c>
      <c r="C24" s="221">
        <v>8.929999999999999E-2</v>
      </c>
      <c r="D24" s="220">
        <v>0.1003</v>
      </c>
      <c r="E24" s="221">
        <v>9.7049999999999997E-2</v>
      </c>
      <c r="F24" s="220">
        <v>7.3400000000000007E-2</v>
      </c>
      <c r="G24" s="315">
        <v>0.1021</v>
      </c>
    </row>
    <row r="25" spans="1:7" ht="15" customHeight="1" x14ac:dyDescent="0.3">
      <c r="A25" s="33" t="s">
        <v>182</v>
      </c>
      <c r="B25" s="220">
        <f t="shared" si="0"/>
        <v>1.18E-2</v>
      </c>
      <c r="C25" s="220">
        <v>1.4250000000000001E-3</v>
      </c>
      <c r="D25" s="220">
        <v>3.7199999999999997E-2</v>
      </c>
      <c r="E25" s="220">
        <v>2.5250000000000002E-2</v>
      </c>
      <c r="F25" s="220">
        <v>0</v>
      </c>
      <c r="G25" s="316">
        <v>2.2224999999999998E-2</v>
      </c>
    </row>
    <row r="26" spans="1:7" ht="15" customHeight="1" x14ac:dyDescent="0.3">
      <c r="A26" s="33" t="s">
        <v>183</v>
      </c>
      <c r="B26" s="220">
        <f t="shared" si="0"/>
        <v>-3.5900000000000001E-2</v>
      </c>
      <c r="C26" s="221">
        <v>-4.02E-2</v>
      </c>
      <c r="D26" s="220">
        <v>-2.8379999999999989E-2</v>
      </c>
      <c r="E26" s="221">
        <v>-2.8829999999999995E-2</v>
      </c>
      <c r="F26" s="220">
        <v>-4.2700000000000002E-2</v>
      </c>
      <c r="G26" s="315">
        <v>-3.0269999999999998E-2</v>
      </c>
    </row>
    <row r="27" spans="1:7" ht="15" customHeight="1" x14ac:dyDescent="0.3">
      <c r="A27" s="33" t="s">
        <v>184</v>
      </c>
      <c r="B27" s="220">
        <f t="shared" si="0"/>
        <v>0.31659999999999999</v>
      </c>
      <c r="C27" s="220">
        <v>0.32015000000000005</v>
      </c>
      <c r="D27" s="220">
        <v>0.31311999999999995</v>
      </c>
      <c r="E27" s="220">
        <v>0.31362000000000001</v>
      </c>
      <c r="F27" s="220">
        <v>0.30830000000000002</v>
      </c>
      <c r="G27" s="316">
        <v>0.31903000000000009</v>
      </c>
    </row>
    <row r="28" spans="1:7" ht="15" customHeight="1" thickBot="1" x14ac:dyDescent="0.35">
      <c r="A28" s="34" t="s">
        <v>185</v>
      </c>
      <c r="B28" s="318">
        <f t="shared" si="0"/>
        <v>2.5613000000000001</v>
      </c>
      <c r="C28" s="318">
        <v>2.3492999999999999</v>
      </c>
      <c r="D28" s="317">
        <v>1.9716</v>
      </c>
      <c r="E28" s="318">
        <v>1.9716</v>
      </c>
      <c r="F28" s="317">
        <v>1.1537000000000002</v>
      </c>
      <c r="G28" s="320">
        <v>2.5613000000000001</v>
      </c>
    </row>
  </sheetData>
  <hyperlinks>
    <hyperlink ref="J2" location="Contents_Main!A1" display="Contents Tab" xr:uid="{40CA2456-D414-4397-9DE9-1A3B4829E508}"/>
  </hyperlinks>
  <pageMargins left="0.51" right="0.75" top="1" bottom="1" header="0" footer="0"/>
  <pageSetup paperSize="9" orientation="landscape"/>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tabColor rgb="FF00B050"/>
  </sheetPr>
  <dimension ref="A2:I25"/>
  <sheetViews>
    <sheetView showGridLines="0" workbookViewId="0">
      <selection activeCell="A3" sqref="A3"/>
    </sheetView>
  </sheetViews>
  <sheetFormatPr defaultColWidth="14.44140625" defaultRowHeight="15" customHeight="1" x14ac:dyDescent="0.3"/>
  <cols>
    <col min="1" max="1" width="15.109375" customWidth="1"/>
    <col min="2" max="6" width="15.5546875" customWidth="1"/>
    <col min="7" max="13" width="8.88671875" customWidth="1"/>
  </cols>
  <sheetData>
    <row r="2" spans="1:9" ht="18" customHeight="1" x14ac:dyDescent="0.3">
      <c r="A2" s="12" t="s">
        <v>122</v>
      </c>
      <c r="B2" s="217"/>
      <c r="C2" s="217"/>
      <c r="D2" s="8"/>
      <c r="E2" s="8"/>
      <c r="F2" s="8"/>
      <c r="G2" s="8"/>
      <c r="H2" s="8"/>
      <c r="I2" s="211" t="s">
        <v>128</v>
      </c>
    </row>
    <row r="3" spans="1:9" ht="12" customHeight="1" x14ac:dyDescent="0.3">
      <c r="A3" s="1"/>
      <c r="B3" s="1"/>
      <c r="C3" s="1"/>
      <c r="D3" s="1"/>
      <c r="E3" s="1"/>
      <c r="F3" s="1"/>
      <c r="G3" s="1"/>
      <c r="H3" s="1"/>
      <c r="I3" s="1"/>
    </row>
    <row r="4" spans="1:9" ht="12" customHeight="1" x14ac:dyDescent="0.3">
      <c r="A4" s="134" t="s">
        <v>142</v>
      </c>
      <c r="B4" s="81" t="s">
        <v>278</v>
      </c>
      <c r="C4" s="81" t="s">
        <v>296</v>
      </c>
      <c r="D4" s="81" t="s">
        <v>297</v>
      </c>
      <c r="E4" s="81" t="s">
        <v>298</v>
      </c>
      <c r="F4" s="82" t="s">
        <v>299</v>
      </c>
      <c r="G4" s="1"/>
      <c r="H4" s="1"/>
      <c r="I4" s="1"/>
    </row>
    <row r="5" spans="1:9" ht="12" customHeight="1" x14ac:dyDescent="0.3">
      <c r="A5" s="25">
        <v>2005</v>
      </c>
      <c r="B5" s="203">
        <v>26</v>
      </c>
      <c r="C5" s="124">
        <v>-4.1383593529462637</v>
      </c>
      <c r="D5" s="124">
        <v>-1.2854243442416258</v>
      </c>
      <c r="E5" s="124">
        <v>-1.2854243442416258</v>
      </c>
      <c r="F5" s="85">
        <v>10.8223606273532</v>
      </c>
      <c r="G5" s="1"/>
      <c r="H5" s="1"/>
      <c r="I5" s="1"/>
    </row>
    <row r="6" spans="1:9" ht="12" customHeight="1" x14ac:dyDescent="0.3">
      <c r="A6" s="25">
        <v>2006</v>
      </c>
      <c r="B6" s="203">
        <v>42</v>
      </c>
      <c r="C6" s="124">
        <v>0.97803853452205214</v>
      </c>
      <c r="D6" s="124">
        <v>-5.2717579901218397</v>
      </c>
      <c r="E6" s="124">
        <v>-5.2717579901218397</v>
      </c>
      <c r="F6" s="85">
        <v>9.6448792889714419</v>
      </c>
      <c r="G6" s="1"/>
      <c r="H6" s="1"/>
      <c r="I6" s="1"/>
    </row>
    <row r="7" spans="1:9" ht="12" customHeight="1" x14ac:dyDescent="0.3">
      <c r="A7" s="25">
        <v>2007</v>
      </c>
      <c r="B7" s="203">
        <v>39</v>
      </c>
      <c r="C7" s="124">
        <v>-6.5009792149066996</v>
      </c>
      <c r="D7" s="124">
        <v>4.3180251866579367</v>
      </c>
      <c r="E7" s="124">
        <v>4.3180251866579367</v>
      </c>
      <c r="F7" s="85">
        <v>11.470145136117971</v>
      </c>
      <c r="G7" s="1"/>
      <c r="H7" s="1"/>
      <c r="I7" s="1"/>
    </row>
    <row r="8" spans="1:9" ht="12" customHeight="1" x14ac:dyDescent="0.3">
      <c r="A8" s="25">
        <v>2008</v>
      </c>
      <c r="B8" s="203">
        <v>29</v>
      </c>
      <c r="C8" s="124">
        <v>-3.4986200928687872</v>
      </c>
      <c r="D8" s="124">
        <v>3.3543953113258196</v>
      </c>
      <c r="E8" s="124">
        <v>3.3543953113258196</v>
      </c>
      <c r="F8" s="85">
        <v>29.211256429553046</v>
      </c>
      <c r="G8" s="1"/>
      <c r="H8" s="1"/>
      <c r="I8" s="1"/>
    </row>
    <row r="9" spans="1:9" ht="12" customHeight="1" x14ac:dyDescent="0.3">
      <c r="A9" s="25">
        <v>2009</v>
      </c>
      <c r="B9" s="203">
        <v>23</v>
      </c>
      <c r="C9" s="124">
        <v>-5.1434388756751881</v>
      </c>
      <c r="D9" s="124">
        <v>-1.8484991416335084</v>
      </c>
      <c r="E9" s="124">
        <v>-1.8484991416335084</v>
      </c>
      <c r="F9" s="85">
        <v>39.334673210978501</v>
      </c>
      <c r="G9" s="1"/>
      <c r="H9" s="1"/>
      <c r="I9" s="1"/>
    </row>
    <row r="10" spans="1:9" ht="12" customHeight="1" x14ac:dyDescent="0.3">
      <c r="A10" s="25">
        <v>2010</v>
      </c>
      <c r="B10" s="203">
        <v>22</v>
      </c>
      <c r="C10" s="124">
        <v>-4.0698356181382955</v>
      </c>
      <c r="D10" s="124">
        <v>-9.9284723401082964E-2</v>
      </c>
      <c r="E10" s="124">
        <v>-9.9284723401082964E-2</v>
      </c>
      <c r="F10" s="85">
        <v>7.7697235159576161</v>
      </c>
      <c r="G10" s="1"/>
      <c r="H10" s="1"/>
      <c r="I10" s="1"/>
    </row>
    <row r="11" spans="1:9" ht="12" customHeight="1" x14ac:dyDescent="0.3">
      <c r="A11" s="25">
        <v>2011</v>
      </c>
      <c r="B11" s="203">
        <v>19</v>
      </c>
      <c r="C11" s="124">
        <v>-6.677321493625632</v>
      </c>
      <c r="D11" s="124">
        <v>1.9294169545173379</v>
      </c>
      <c r="E11" s="124">
        <v>1.9294169545173379</v>
      </c>
      <c r="F11" s="85">
        <v>16.56727958470583</v>
      </c>
      <c r="G11" s="1"/>
      <c r="H11" s="1"/>
      <c r="I11" s="1"/>
    </row>
    <row r="12" spans="1:9" ht="12" customHeight="1" x14ac:dyDescent="0.3">
      <c r="A12" s="25">
        <v>2012</v>
      </c>
      <c r="B12" s="203">
        <v>23</v>
      </c>
      <c r="C12" s="124">
        <v>-15.445573851466165</v>
      </c>
      <c r="D12" s="124">
        <v>-13.946628421545038</v>
      </c>
      <c r="E12" s="124">
        <v>-13.946628421545038</v>
      </c>
      <c r="F12" s="85">
        <v>19.129891674965659</v>
      </c>
      <c r="G12" s="1"/>
      <c r="H12" s="1"/>
      <c r="I12" s="1"/>
    </row>
    <row r="13" spans="1:9" ht="12" customHeight="1" x14ac:dyDescent="0.3">
      <c r="A13" s="25">
        <v>2013</v>
      </c>
      <c r="B13" s="203">
        <v>27</v>
      </c>
      <c r="C13" s="124">
        <v>-17.433952987194058</v>
      </c>
      <c r="D13" s="124">
        <v>27.501242980361006</v>
      </c>
      <c r="E13" s="124">
        <v>27.501242980361006</v>
      </c>
      <c r="F13" s="85">
        <v>21.272331299260252</v>
      </c>
      <c r="G13" s="1"/>
      <c r="H13" s="1"/>
      <c r="I13" s="1"/>
    </row>
    <row r="14" spans="1:9" ht="12" customHeight="1" x14ac:dyDescent="0.3">
      <c r="A14" s="25">
        <v>2014</v>
      </c>
      <c r="B14" s="203">
        <v>37</v>
      </c>
      <c r="C14" s="124">
        <v>-4.1835558414459184</v>
      </c>
      <c r="D14" s="124">
        <v>-1.6460324451327391</v>
      </c>
      <c r="E14" s="124">
        <v>-1.6460324451327391</v>
      </c>
      <c r="F14" s="85">
        <v>20.030974689871094</v>
      </c>
      <c r="G14" s="1"/>
      <c r="H14" s="1"/>
      <c r="I14" s="1"/>
    </row>
    <row r="15" spans="1:9" ht="12" customHeight="1" x14ac:dyDescent="0.3">
      <c r="A15" s="25">
        <v>2015</v>
      </c>
      <c r="B15" s="203">
        <v>43</v>
      </c>
      <c r="C15" s="124">
        <v>-2.5435692071914651</v>
      </c>
      <c r="D15" s="124">
        <v>25.865886881947553</v>
      </c>
      <c r="E15" s="124">
        <v>25.865886881947553</v>
      </c>
      <c r="F15" s="85" t="s">
        <v>199</v>
      </c>
      <c r="G15" s="1"/>
      <c r="H15" s="1"/>
      <c r="I15" s="1"/>
    </row>
    <row r="16" spans="1:9" ht="12" customHeight="1" x14ac:dyDescent="0.3">
      <c r="A16" s="106">
        <v>2016</v>
      </c>
      <c r="B16" s="203">
        <v>37</v>
      </c>
      <c r="C16" s="124">
        <v>-1.440376415848732</v>
      </c>
      <c r="D16" s="124">
        <v>10.523159168660623</v>
      </c>
      <c r="E16" s="124">
        <v>10.523159168660623</v>
      </c>
      <c r="F16" s="85" t="s">
        <v>199</v>
      </c>
    </row>
    <row r="17" spans="1:6" ht="12" customHeight="1" x14ac:dyDescent="0.3">
      <c r="A17" s="106">
        <v>2017</v>
      </c>
      <c r="B17" s="203">
        <v>40</v>
      </c>
      <c r="C17" s="124">
        <v>-5.1763238757848606</v>
      </c>
      <c r="D17" s="124">
        <v>0.43985757976767736</v>
      </c>
      <c r="E17" s="124">
        <v>0.43985757976767736</v>
      </c>
      <c r="F17" s="85" t="s">
        <v>199</v>
      </c>
    </row>
    <row r="18" spans="1:6" ht="12" customHeight="1" x14ac:dyDescent="0.3">
      <c r="A18" s="25">
        <v>2018</v>
      </c>
      <c r="B18" s="203">
        <v>45</v>
      </c>
      <c r="C18" s="124">
        <v>12.395296692848179</v>
      </c>
      <c r="D18" s="124">
        <v>-2.5850389339029833</v>
      </c>
      <c r="E18" s="124">
        <v>-2.5850389339029833</v>
      </c>
      <c r="F18" s="85" t="s">
        <v>199</v>
      </c>
    </row>
    <row r="19" spans="1:6" ht="12" customHeight="1" x14ac:dyDescent="0.3">
      <c r="A19" s="25">
        <v>2019</v>
      </c>
      <c r="B19" s="203">
        <v>41</v>
      </c>
      <c r="C19" s="124">
        <v>1.1303831636905848</v>
      </c>
      <c r="D19" s="124">
        <v>7.5293396972119897</v>
      </c>
      <c r="E19" s="124">
        <v>7.5293396972119897</v>
      </c>
      <c r="F19" s="85" t="s">
        <v>199</v>
      </c>
    </row>
    <row r="20" spans="1:6" ht="12" customHeight="1" x14ac:dyDescent="0.3">
      <c r="A20" s="25">
        <v>2020</v>
      </c>
      <c r="B20" s="203">
        <v>46</v>
      </c>
      <c r="C20" s="124">
        <v>18.356258422136307</v>
      </c>
      <c r="D20" s="124">
        <v>8.3247420005500459</v>
      </c>
      <c r="E20" s="124" t="s">
        <v>199</v>
      </c>
      <c r="F20" s="85" t="s">
        <v>199</v>
      </c>
    </row>
    <row r="21" spans="1:6" ht="12" customHeight="1" x14ac:dyDescent="0.3">
      <c r="A21" s="243">
        <v>2021</v>
      </c>
      <c r="B21" s="204">
        <v>43</v>
      </c>
      <c r="C21" s="187">
        <v>2.6982686668634015</v>
      </c>
      <c r="D21" s="187">
        <v>8.1545661203563427</v>
      </c>
      <c r="E21" s="187" t="s">
        <v>199</v>
      </c>
      <c r="F21" s="278" t="s">
        <v>199</v>
      </c>
    </row>
    <row r="22" spans="1:6" ht="12" customHeight="1" x14ac:dyDescent="0.3">
      <c r="A22" s="243">
        <v>2022</v>
      </c>
      <c r="B22" s="205">
        <v>34</v>
      </c>
      <c r="C22" s="189">
        <v>-1.82157441973686</v>
      </c>
      <c r="D22" s="189" t="s">
        <v>199</v>
      </c>
      <c r="E22" s="189" t="s">
        <v>199</v>
      </c>
      <c r="F22" s="249" t="s">
        <v>199</v>
      </c>
    </row>
    <row r="23" spans="1:6" ht="12" customHeight="1" x14ac:dyDescent="0.3">
      <c r="A23" s="243">
        <v>2023</v>
      </c>
      <c r="B23" s="205">
        <v>18</v>
      </c>
      <c r="C23" s="189">
        <v>-11.493476666510105</v>
      </c>
      <c r="D23" s="189" t="s">
        <v>199</v>
      </c>
      <c r="E23" s="189" t="s">
        <v>199</v>
      </c>
      <c r="F23" s="249" t="s">
        <v>199</v>
      </c>
    </row>
    <row r="24" spans="1:6" ht="12" customHeight="1" x14ac:dyDescent="0.3">
      <c r="A24" s="243">
        <v>2024</v>
      </c>
      <c r="B24" s="205">
        <v>21</v>
      </c>
      <c r="C24" s="189" t="s">
        <v>199</v>
      </c>
      <c r="D24" s="189" t="s">
        <v>199</v>
      </c>
      <c r="E24" s="189" t="s">
        <v>199</v>
      </c>
      <c r="F24" s="249" t="s">
        <v>199</v>
      </c>
    </row>
    <row r="25" spans="1:6" ht="12" customHeight="1" x14ac:dyDescent="0.3">
      <c r="A25" s="107" t="s">
        <v>187</v>
      </c>
      <c r="B25" s="206">
        <v>993</v>
      </c>
      <c r="C25" s="162">
        <v>2.1350676566362248</v>
      </c>
      <c r="D25" s="162">
        <v>3.571153767406976</v>
      </c>
      <c r="E25" s="162">
        <v>3.571153767406976</v>
      </c>
      <c r="F25" s="163">
        <v>15.772724607959399</v>
      </c>
    </row>
  </sheetData>
  <hyperlinks>
    <hyperlink ref="I2" location="Contents_Main!A1" display="Contents Tab" xr:uid="{DABF3498-CBEB-4B7E-A1C2-F1648F05F2FA}"/>
  </hyperlinks>
  <pageMargins left="0.6971924506029592" right="0" top="0.2987967645441254" bottom="0" header="0" footer="0"/>
  <pageSetup paperSize="9" scale="90" orientation="landscape"/>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tabColor rgb="FF00B050"/>
  </sheetPr>
  <dimension ref="A2:P25"/>
  <sheetViews>
    <sheetView showGridLines="0" workbookViewId="0">
      <selection activeCell="A2" sqref="A2"/>
    </sheetView>
  </sheetViews>
  <sheetFormatPr defaultColWidth="14.44140625" defaultRowHeight="15" customHeight="1" x14ac:dyDescent="0.3"/>
  <cols>
    <col min="1" max="1" width="11.5546875" customWidth="1"/>
    <col min="2" max="19" width="8.88671875" customWidth="1"/>
  </cols>
  <sheetData>
    <row r="2" spans="1:16" ht="21" customHeight="1" x14ac:dyDescent="0.3">
      <c r="A2" s="12" t="s">
        <v>123</v>
      </c>
      <c r="B2" s="8"/>
      <c r="C2" s="77"/>
      <c r="D2" s="77"/>
      <c r="E2" s="8"/>
      <c r="F2" s="8"/>
      <c r="G2" s="77"/>
      <c r="H2" s="77"/>
      <c r="I2" s="8"/>
      <c r="J2" s="8"/>
      <c r="K2" s="8"/>
      <c r="L2" s="77"/>
      <c r="M2" s="77"/>
      <c r="N2" s="8"/>
      <c r="O2" s="8"/>
      <c r="P2" s="211" t="s">
        <v>128</v>
      </c>
    </row>
    <row r="3" spans="1:16" ht="12.75" customHeight="1" x14ac:dyDescent="0.3">
      <c r="A3" s="614" t="s">
        <v>142</v>
      </c>
      <c r="B3" s="615" t="s">
        <v>283</v>
      </c>
      <c r="C3" s="613"/>
      <c r="D3" s="613"/>
      <c r="E3" s="597"/>
      <c r="F3" s="615" t="s">
        <v>284</v>
      </c>
      <c r="G3" s="613"/>
      <c r="H3" s="613"/>
      <c r="I3" s="597"/>
      <c r="J3" s="615" t="s">
        <v>131</v>
      </c>
      <c r="K3" s="613"/>
      <c r="L3" s="613"/>
      <c r="M3" s="599"/>
      <c r="N3" s="1"/>
      <c r="O3" s="1"/>
      <c r="P3" s="1"/>
    </row>
    <row r="4" spans="1:16" ht="12.75" customHeight="1" x14ac:dyDescent="0.3">
      <c r="A4" s="601"/>
      <c r="B4" s="135" t="s">
        <v>278</v>
      </c>
      <c r="C4" s="136" t="s">
        <v>297</v>
      </c>
      <c r="D4" s="136" t="s">
        <v>298</v>
      </c>
      <c r="E4" s="135" t="s">
        <v>299</v>
      </c>
      <c r="F4" s="135" t="s">
        <v>278</v>
      </c>
      <c r="G4" s="136" t="s">
        <v>297</v>
      </c>
      <c r="H4" s="136" t="s">
        <v>298</v>
      </c>
      <c r="I4" s="135" t="s">
        <v>299</v>
      </c>
      <c r="J4" s="135" t="s">
        <v>278</v>
      </c>
      <c r="K4" s="136" t="s">
        <v>297</v>
      </c>
      <c r="L4" s="136" t="s">
        <v>298</v>
      </c>
      <c r="M4" s="137" t="s">
        <v>299</v>
      </c>
      <c r="N4" s="1"/>
      <c r="O4" s="1"/>
      <c r="P4" s="1"/>
    </row>
    <row r="5" spans="1:16" ht="12.75" customHeight="1" x14ac:dyDescent="0.3">
      <c r="A5" s="25">
        <v>2005</v>
      </c>
      <c r="B5" s="155">
        <v>14</v>
      </c>
      <c r="C5" s="124">
        <v>2.2156652063131554</v>
      </c>
      <c r="D5" s="124">
        <v>-0.44654171913860452</v>
      </c>
      <c r="E5" s="124">
        <v>4.8352705873548674</v>
      </c>
      <c r="F5" s="155">
        <v>15</v>
      </c>
      <c r="G5" s="124">
        <v>-0.23429065942763838</v>
      </c>
      <c r="H5" s="124">
        <v>4.7345689311623307</v>
      </c>
      <c r="I5" s="124">
        <v>12.700872719287858</v>
      </c>
      <c r="J5" s="155">
        <v>7</v>
      </c>
      <c r="K5" s="124">
        <v>-10.080000683665258</v>
      </c>
      <c r="L5" s="124">
        <v>-4.7559908777475179</v>
      </c>
      <c r="M5" s="85">
        <v>4.8947510495781721</v>
      </c>
      <c r="N5" s="1"/>
      <c r="O5" s="1"/>
      <c r="P5" s="1"/>
    </row>
    <row r="6" spans="1:16" ht="12.75" customHeight="1" x14ac:dyDescent="0.3">
      <c r="A6" s="25">
        <v>2006</v>
      </c>
      <c r="B6" s="155">
        <v>23</v>
      </c>
      <c r="C6" s="124">
        <v>8.4697431325913008</v>
      </c>
      <c r="D6" s="124">
        <v>-0.56998442858454679</v>
      </c>
      <c r="E6" s="124">
        <v>-1.1032627522945537</v>
      </c>
      <c r="F6" s="155">
        <v>18</v>
      </c>
      <c r="G6" s="124">
        <v>-6.7313237860798907</v>
      </c>
      <c r="H6" s="124">
        <v>10.439205914735838</v>
      </c>
      <c r="I6" s="124">
        <v>9.503479935228798</v>
      </c>
      <c r="J6" s="155">
        <v>13</v>
      </c>
      <c r="K6" s="124">
        <v>1.388979125767964</v>
      </c>
      <c r="L6" s="124">
        <v>1.9745261594653396</v>
      </c>
      <c r="M6" s="85">
        <v>10.814608782529822</v>
      </c>
      <c r="N6" s="1"/>
      <c r="O6" s="1"/>
      <c r="P6" s="1"/>
    </row>
    <row r="7" spans="1:16" ht="12.75" customHeight="1" x14ac:dyDescent="0.3">
      <c r="A7" s="25">
        <v>2007</v>
      </c>
      <c r="B7" s="155">
        <v>23</v>
      </c>
      <c r="C7" s="124">
        <v>-4.0255799889564514</v>
      </c>
      <c r="D7" s="124">
        <v>-8.5683446377515793E-2</v>
      </c>
      <c r="E7" s="124">
        <v>17.712304145097725</v>
      </c>
      <c r="F7" s="155">
        <v>24</v>
      </c>
      <c r="G7" s="124">
        <v>6.5902483835816206</v>
      </c>
      <c r="H7" s="124">
        <v>-7.3194727301606477E-2</v>
      </c>
      <c r="I7" s="124">
        <v>11.305984854698181</v>
      </c>
      <c r="J7" s="155">
        <v>11</v>
      </c>
      <c r="K7" s="124">
        <v>0.52336335182192606</v>
      </c>
      <c r="L7" s="124">
        <v>10.851548574864855</v>
      </c>
      <c r="M7" s="85">
        <v>8.3995506633073092</v>
      </c>
      <c r="N7" s="1"/>
      <c r="O7" s="1"/>
      <c r="P7" s="1"/>
    </row>
    <row r="8" spans="1:16" ht="12.75" customHeight="1" x14ac:dyDescent="0.3">
      <c r="A8" s="25">
        <v>2008</v>
      </c>
      <c r="B8" s="155">
        <v>19</v>
      </c>
      <c r="C8" s="124">
        <v>-0.25725934654473592</v>
      </c>
      <c r="D8" s="124">
        <v>-6.4948419108986961</v>
      </c>
      <c r="E8" s="124">
        <v>6.2448362261056989</v>
      </c>
      <c r="F8" s="155">
        <v>15</v>
      </c>
      <c r="G8" s="124">
        <v>3.6269720084965318</v>
      </c>
      <c r="H8" s="124">
        <v>10.869418755173687</v>
      </c>
      <c r="I8" s="124">
        <v>31.294906586408587</v>
      </c>
      <c r="J8" s="155">
        <v>5</v>
      </c>
      <c r="K8" s="215">
        <v>-8.9854001998901367E-4</v>
      </c>
      <c r="L8" s="124">
        <v>-7.5760371983057961E-2</v>
      </c>
      <c r="M8" s="85">
        <v>-3.4575235750526234</v>
      </c>
      <c r="N8" s="1"/>
      <c r="O8" s="1"/>
      <c r="P8" s="1"/>
    </row>
    <row r="9" spans="1:16" ht="12.75" customHeight="1" x14ac:dyDescent="0.3">
      <c r="A9" s="25">
        <v>2009</v>
      </c>
      <c r="B9" s="155">
        <v>14</v>
      </c>
      <c r="C9" s="124">
        <v>-0.95565602183341758</v>
      </c>
      <c r="D9" s="124">
        <v>5.738003998994845</v>
      </c>
      <c r="E9" s="124">
        <v>19.84478801488876</v>
      </c>
      <c r="F9" s="155">
        <v>7</v>
      </c>
      <c r="G9" s="124">
        <v>-0.36233440041542053</v>
      </c>
      <c r="H9" s="124">
        <v>1.9189990684389979</v>
      </c>
      <c r="I9" s="124">
        <v>48.489770367741556</v>
      </c>
      <c r="J9" s="155">
        <v>7</v>
      </c>
      <c r="K9" s="124">
        <v>-40.735371150076396</v>
      </c>
      <c r="L9" s="124">
        <v>-32.217069379985332</v>
      </c>
      <c r="M9" s="85">
        <v>19.199927709996743</v>
      </c>
      <c r="N9" s="1"/>
      <c r="O9" s="1"/>
      <c r="P9" s="1"/>
    </row>
    <row r="10" spans="1:16" ht="12.75" customHeight="1" x14ac:dyDescent="0.3">
      <c r="A10" s="25">
        <v>2010</v>
      </c>
      <c r="B10" s="155">
        <v>15</v>
      </c>
      <c r="C10" s="124">
        <v>2.8177692741155225</v>
      </c>
      <c r="D10" s="124">
        <v>-0.28576090931892173</v>
      </c>
      <c r="E10" s="124">
        <v>4.845264144241801</v>
      </c>
      <c r="F10" s="155">
        <v>6</v>
      </c>
      <c r="G10" s="124">
        <v>-2.1769364923238665</v>
      </c>
      <c r="H10" s="124">
        <v>3.4721924550831451</v>
      </c>
      <c r="I10" s="124">
        <v>7.3383987322449773</v>
      </c>
      <c r="J10" s="155">
        <v>6</v>
      </c>
      <c r="K10" s="124">
        <v>12.75795698165898</v>
      </c>
      <c r="L10" s="124">
        <v>4.2951532080769184</v>
      </c>
      <c r="M10" s="85">
        <v>-1.6866852715611502</v>
      </c>
      <c r="N10" s="1"/>
      <c r="O10" s="1"/>
      <c r="P10" s="1"/>
    </row>
    <row r="11" spans="1:16" ht="12.75" customHeight="1" x14ac:dyDescent="0.3">
      <c r="A11" s="25">
        <v>2011</v>
      </c>
      <c r="B11" s="155">
        <v>14</v>
      </c>
      <c r="C11" s="124">
        <v>1.9315605238079847</v>
      </c>
      <c r="D11" s="124">
        <v>9.4604360312223523</v>
      </c>
      <c r="E11" s="124">
        <v>16.654846910387299</v>
      </c>
      <c r="F11" s="155">
        <v>10</v>
      </c>
      <c r="G11" s="124">
        <v>1.9554245844483287</v>
      </c>
      <c r="H11" s="124">
        <v>9.4065943732857704</v>
      </c>
      <c r="I11" s="124">
        <v>16.781639587134165</v>
      </c>
      <c r="J11" s="155">
        <v>5</v>
      </c>
      <c r="K11" s="124">
        <v>1.5279474481940447</v>
      </c>
      <c r="L11" s="124">
        <v>5.9387862868607311</v>
      </c>
      <c r="M11" s="85">
        <v>7.4678573478013099</v>
      </c>
      <c r="N11" s="1"/>
      <c r="O11" s="1"/>
      <c r="P11" s="1"/>
    </row>
    <row r="12" spans="1:16" ht="12.75" customHeight="1" x14ac:dyDescent="0.3">
      <c r="A12" s="25">
        <v>2012</v>
      </c>
      <c r="B12" s="155">
        <v>14</v>
      </c>
      <c r="C12" s="124">
        <v>-10.637911409139633</v>
      </c>
      <c r="D12" s="124">
        <v>0.42357694357635367</v>
      </c>
      <c r="E12" s="124">
        <v>14.976210668683088</v>
      </c>
      <c r="F12" s="155">
        <v>10</v>
      </c>
      <c r="G12" s="124">
        <v>-17.765789888799176</v>
      </c>
      <c r="H12" s="124">
        <v>-0.75922131538390669</v>
      </c>
      <c r="I12" s="124">
        <v>20.269974675029534</v>
      </c>
      <c r="J12" s="155">
        <v>6</v>
      </c>
      <c r="K12" s="124">
        <v>-1.1731391772627719</v>
      </c>
      <c r="L12" s="124">
        <v>10.006981864571586</v>
      </c>
      <c r="M12" s="85">
        <v>17.510285852476983</v>
      </c>
      <c r="N12" s="1"/>
      <c r="O12" s="1"/>
      <c r="P12" s="1"/>
    </row>
    <row r="13" spans="1:16" ht="12.75" customHeight="1" x14ac:dyDescent="0.3">
      <c r="A13" s="25">
        <v>2013</v>
      </c>
      <c r="B13" s="155">
        <v>15</v>
      </c>
      <c r="C13" s="124">
        <v>5.2810311689972966</v>
      </c>
      <c r="D13" s="124">
        <v>9.6663973480462637</v>
      </c>
      <c r="E13" s="124">
        <v>18.451454965397708</v>
      </c>
      <c r="F13" s="155">
        <v>12</v>
      </c>
      <c r="G13" s="124">
        <v>32.522835358977311</v>
      </c>
      <c r="H13" s="124">
        <v>23.302793502807617</v>
      </c>
      <c r="I13" s="124">
        <v>21.653866809792799</v>
      </c>
      <c r="J13" s="155">
        <v>10</v>
      </c>
      <c r="K13" s="124">
        <v>7.5870081037282988</v>
      </c>
      <c r="L13" s="124">
        <v>20.129005592316361</v>
      </c>
      <c r="M13" s="85">
        <v>17.243894762359592</v>
      </c>
      <c r="N13" s="1"/>
      <c r="O13" s="1"/>
      <c r="P13" s="1"/>
    </row>
    <row r="14" spans="1:16" ht="12.75" customHeight="1" x14ac:dyDescent="0.3">
      <c r="A14" s="25">
        <v>2014</v>
      </c>
      <c r="B14" s="155">
        <v>23</v>
      </c>
      <c r="C14" s="124">
        <v>-0.88454820215699836</v>
      </c>
      <c r="D14" s="124">
        <v>17.531603425741203</v>
      </c>
      <c r="E14" s="124">
        <v>15.408726304303899</v>
      </c>
      <c r="F14" s="155">
        <v>16</v>
      </c>
      <c r="G14" s="124">
        <v>-2.0227847248315722</v>
      </c>
      <c r="H14" s="124">
        <v>13.657668251544219</v>
      </c>
      <c r="I14" s="124">
        <v>20.685397000052074</v>
      </c>
      <c r="J14" s="155">
        <v>11</v>
      </c>
      <c r="K14" s="124">
        <v>3.0012720823287875</v>
      </c>
      <c r="L14" s="124">
        <v>15.302258990705075</v>
      </c>
      <c r="M14" s="85">
        <v>16.381661687046268</v>
      </c>
      <c r="N14" s="1"/>
      <c r="O14" s="1"/>
      <c r="P14" s="1"/>
    </row>
    <row r="15" spans="1:16" ht="12.75" customHeight="1" x14ac:dyDescent="0.3">
      <c r="A15" s="25">
        <v>2015</v>
      </c>
      <c r="B15" s="155">
        <v>33</v>
      </c>
      <c r="C15" s="124">
        <v>3.0069885402917995</v>
      </c>
      <c r="D15" s="124">
        <v>12.955727167427566</v>
      </c>
      <c r="E15" s="124" t="s">
        <v>199</v>
      </c>
      <c r="F15" s="155">
        <v>22</v>
      </c>
      <c r="G15" s="124">
        <v>33.004074245691314</v>
      </c>
      <c r="H15" s="124">
        <v>17.01878715306524</v>
      </c>
      <c r="I15" s="124">
        <v>18.687608824548096</v>
      </c>
      <c r="J15" s="155">
        <v>8</v>
      </c>
      <c r="K15" s="124">
        <v>1.7347926646471334</v>
      </c>
      <c r="L15" s="124">
        <v>3.9555777795612812</v>
      </c>
      <c r="M15" s="85">
        <v>8.5642643328174053</v>
      </c>
      <c r="N15" s="1"/>
      <c r="O15" s="1"/>
      <c r="P15" s="1"/>
    </row>
    <row r="16" spans="1:16" ht="12.75" customHeight="1" x14ac:dyDescent="0.3">
      <c r="A16" s="25">
        <v>2016</v>
      </c>
      <c r="B16" s="155">
        <v>24</v>
      </c>
      <c r="C16" s="124">
        <v>15.006518959999138</v>
      </c>
      <c r="D16" s="124">
        <v>22.926353476941586</v>
      </c>
      <c r="E16" s="124" t="s">
        <v>199</v>
      </c>
      <c r="F16" s="155">
        <v>18</v>
      </c>
      <c r="G16" s="124">
        <v>13.084338046610355</v>
      </c>
      <c r="H16" s="124">
        <v>20.929239839315407</v>
      </c>
      <c r="I16" s="124">
        <v>17.825341044226661</v>
      </c>
      <c r="J16" s="155">
        <v>9</v>
      </c>
      <c r="K16" s="124">
        <v>1.7953549511731115</v>
      </c>
      <c r="L16" s="124">
        <v>43.787064142525224</v>
      </c>
      <c r="M16" s="85">
        <v>36.542203434510178</v>
      </c>
    </row>
    <row r="17" spans="1:13" ht="12.75" customHeight="1" x14ac:dyDescent="0.3">
      <c r="A17" s="25">
        <v>2017</v>
      </c>
      <c r="B17" s="155">
        <v>28</v>
      </c>
      <c r="C17" s="124">
        <v>4.3483193404972642</v>
      </c>
      <c r="D17" s="124">
        <v>11.282427106052651</v>
      </c>
      <c r="E17" s="124" t="s">
        <v>199</v>
      </c>
      <c r="F17" s="155">
        <v>23</v>
      </c>
      <c r="G17" s="124">
        <v>-0.160337314009662</v>
      </c>
      <c r="H17" s="124">
        <v>11.788636669516549</v>
      </c>
      <c r="I17" s="124">
        <v>13.902055920898437</v>
      </c>
      <c r="J17" s="155">
        <v>6</v>
      </c>
      <c r="K17" s="124">
        <v>-9.1938628256320936</v>
      </c>
      <c r="L17" s="124">
        <v>4.9584322888403864</v>
      </c>
      <c r="M17" s="85">
        <v>7.2911315507099062</v>
      </c>
    </row>
    <row r="18" spans="1:13" ht="12.75" customHeight="1" x14ac:dyDescent="0.3">
      <c r="A18" s="25">
        <v>2018</v>
      </c>
      <c r="B18" s="155">
        <v>23</v>
      </c>
      <c r="C18" s="124">
        <v>2.0368720218538972</v>
      </c>
      <c r="D18" s="124">
        <v>13.416621917858729</v>
      </c>
      <c r="E18" s="124" t="s">
        <v>199</v>
      </c>
      <c r="F18" s="155">
        <v>20</v>
      </c>
      <c r="G18" s="124">
        <v>-3.6246481165289723</v>
      </c>
      <c r="H18" s="124">
        <v>10.14086510054768</v>
      </c>
      <c r="I18" s="124">
        <v>10.328032261115849</v>
      </c>
      <c r="J18" s="155">
        <v>19</v>
      </c>
      <c r="K18" s="124">
        <v>-5.8975333161651822</v>
      </c>
      <c r="L18" s="124">
        <v>4.8172875121235581</v>
      </c>
      <c r="M18" s="85">
        <v>9.9767794826766565</v>
      </c>
    </row>
    <row r="19" spans="1:13" ht="12.75" customHeight="1" x14ac:dyDescent="0.3">
      <c r="A19" s="25">
        <v>2019</v>
      </c>
      <c r="B19" s="155">
        <v>27</v>
      </c>
      <c r="C19" s="124">
        <v>6.4440849050879212</v>
      </c>
      <c r="D19" s="124">
        <v>15.219318205490717</v>
      </c>
      <c r="E19" s="124" t="s">
        <v>199</v>
      </c>
      <c r="F19" s="155">
        <v>20</v>
      </c>
      <c r="G19" s="124">
        <v>9.5887444913387299</v>
      </c>
      <c r="H19" s="124">
        <v>14.306733226403612</v>
      </c>
      <c r="I19" s="124">
        <v>13.540371794079009</v>
      </c>
      <c r="J19" s="155">
        <v>11</v>
      </c>
      <c r="K19" s="124">
        <v>1.6559151746332601</v>
      </c>
      <c r="L19" s="124">
        <v>17.058912743814346</v>
      </c>
      <c r="M19" s="85">
        <v>16.670234362827618</v>
      </c>
    </row>
    <row r="20" spans="1:13" ht="12.75" customHeight="1" x14ac:dyDescent="0.3">
      <c r="A20" s="25">
        <v>2020</v>
      </c>
      <c r="B20" s="155">
        <v>18</v>
      </c>
      <c r="C20" s="124">
        <v>9.1312067769468097</v>
      </c>
      <c r="D20" s="124" t="s">
        <v>199</v>
      </c>
      <c r="E20" s="124" t="s">
        <v>199</v>
      </c>
      <c r="F20" s="155">
        <v>17</v>
      </c>
      <c r="G20" s="124">
        <v>8.4129309654235929</v>
      </c>
      <c r="H20" s="124">
        <v>12.613143296214302</v>
      </c>
      <c r="I20" s="124">
        <v>12.613143296214302</v>
      </c>
      <c r="J20" s="155">
        <v>21</v>
      </c>
      <c r="K20" s="124">
        <v>-1.5806775540113449</v>
      </c>
      <c r="L20" s="124">
        <v>5.253141689572649</v>
      </c>
      <c r="M20" s="85">
        <v>5.253141689572649</v>
      </c>
    </row>
    <row r="21" spans="1:13" ht="12.75" customHeight="1" x14ac:dyDescent="0.3">
      <c r="A21" s="25">
        <v>2021</v>
      </c>
      <c r="B21" s="155">
        <v>28</v>
      </c>
      <c r="C21" s="124">
        <v>13.717489037662766</v>
      </c>
      <c r="D21" s="124" t="s">
        <v>199</v>
      </c>
      <c r="E21" s="124" t="s">
        <v>199</v>
      </c>
      <c r="F21" s="155">
        <v>13</v>
      </c>
      <c r="G21" s="124">
        <v>5.2549200691282438</v>
      </c>
      <c r="H21" s="124">
        <v>5.7784081026966305</v>
      </c>
      <c r="I21" s="124">
        <v>5.7784081026966305</v>
      </c>
      <c r="J21" s="155">
        <v>14</v>
      </c>
      <c r="K21" s="124">
        <v>6.1541934870184223</v>
      </c>
      <c r="L21" s="124">
        <v>5.4507323168218269</v>
      </c>
      <c r="M21" s="85">
        <v>5.4507323168218269</v>
      </c>
    </row>
    <row r="22" spans="1:13" ht="12.75" customHeight="1" x14ac:dyDescent="0.3">
      <c r="A22" s="243">
        <v>2022</v>
      </c>
      <c r="B22" s="188">
        <v>22</v>
      </c>
      <c r="C22" s="189" t="s">
        <v>199</v>
      </c>
      <c r="D22" s="189" t="s">
        <v>199</v>
      </c>
      <c r="E22" s="189" t="s">
        <v>199</v>
      </c>
      <c r="F22" s="188">
        <v>18</v>
      </c>
      <c r="G22" s="189">
        <v>3.2254248524987261</v>
      </c>
      <c r="H22" s="189">
        <v>3.2254248524987261</v>
      </c>
      <c r="I22" s="189">
        <v>3.2254248524987261</v>
      </c>
      <c r="J22" s="188">
        <v>8</v>
      </c>
      <c r="K22" s="189">
        <v>-17.095476413342116</v>
      </c>
      <c r="L22" s="189">
        <v>-17.095476413342116</v>
      </c>
      <c r="M22" s="249">
        <v>-17.095476413342116</v>
      </c>
    </row>
    <row r="23" spans="1:13" ht="12.75" customHeight="1" x14ac:dyDescent="0.3">
      <c r="A23" s="243">
        <v>2023</v>
      </c>
      <c r="B23" s="188">
        <v>12</v>
      </c>
      <c r="C23" s="216" t="s">
        <v>199</v>
      </c>
      <c r="D23" s="216" t="s">
        <v>199</v>
      </c>
      <c r="E23" s="216" t="s">
        <v>199</v>
      </c>
      <c r="F23" s="188">
        <v>7</v>
      </c>
      <c r="G23" s="189">
        <v>6.9499331305269196</v>
      </c>
      <c r="H23" s="189">
        <v>6.9499331305269196</v>
      </c>
      <c r="I23" s="189">
        <v>6.9499331305269196</v>
      </c>
      <c r="J23" s="188">
        <v>4</v>
      </c>
      <c r="K23" s="189">
        <v>-40.37913613952697</v>
      </c>
      <c r="L23" s="189">
        <v>-40.37913613952697</v>
      </c>
      <c r="M23" s="249">
        <v>-40.37913613952697</v>
      </c>
    </row>
    <row r="24" spans="1:13" ht="12.75" customHeight="1" x14ac:dyDescent="0.3">
      <c r="A24" s="243">
        <v>2024</v>
      </c>
      <c r="B24" s="188">
        <v>15</v>
      </c>
      <c r="C24" s="216" t="s">
        <v>199</v>
      </c>
      <c r="D24" s="216" t="s">
        <v>199</v>
      </c>
      <c r="E24" s="216" t="s">
        <v>199</v>
      </c>
      <c r="F24" s="188">
        <v>14</v>
      </c>
      <c r="G24" s="189">
        <v>-7.9756379325408355</v>
      </c>
      <c r="H24" s="189">
        <v>-7.9756379325408355</v>
      </c>
      <c r="I24" s="189">
        <v>-7.9756379325408355</v>
      </c>
      <c r="J24" s="188">
        <v>2</v>
      </c>
      <c r="K24" s="189">
        <v>-37.156228180974708</v>
      </c>
      <c r="L24" s="189">
        <v>-37.156228180974708</v>
      </c>
      <c r="M24" s="249">
        <v>-37.156228180974708</v>
      </c>
    </row>
    <row r="25" spans="1:13" ht="12.75" customHeight="1" x14ac:dyDescent="0.3">
      <c r="A25" s="107" t="s">
        <v>187</v>
      </c>
      <c r="B25" s="190">
        <v>499</v>
      </c>
      <c r="C25" s="162">
        <v>4.5031697861849906</v>
      </c>
      <c r="D25" s="162">
        <v>11.533401329070303</v>
      </c>
      <c r="E25" s="162">
        <v>12.513433136045915</v>
      </c>
      <c r="F25" s="190">
        <v>406</v>
      </c>
      <c r="G25" s="162">
        <v>3.4628152102231802</v>
      </c>
      <c r="H25" s="162">
        <v>11.826347466558197</v>
      </c>
      <c r="I25" s="162">
        <v>16.19819309562449</v>
      </c>
      <c r="J25" s="190">
        <v>246</v>
      </c>
      <c r="K25" s="162">
        <v>-0.15677139163018383</v>
      </c>
      <c r="L25" s="162">
        <v>12.015543784946225</v>
      </c>
      <c r="M25" s="163">
        <v>13.340899543836748</v>
      </c>
    </row>
  </sheetData>
  <mergeCells count="4">
    <mergeCell ref="A3:A4"/>
    <mergeCell ref="B3:E3"/>
    <mergeCell ref="F3:I3"/>
    <mergeCell ref="J3:M3"/>
  </mergeCells>
  <hyperlinks>
    <hyperlink ref="P2" location="Contents_Main!A1" display="Contents Tab" xr:uid="{F5F1116C-D490-43B0-9B73-C668269015D1}"/>
  </hyperlinks>
  <pageMargins left="0.75" right="0.75" top="1" bottom="1" header="0" footer="0"/>
  <pageSetup paperSize="9" scale="94" orientation="landscape"/>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tabColor rgb="FF00B050"/>
    <outlinePr summaryBelow="0" summaryRight="0"/>
  </sheetPr>
  <dimension ref="A2:S26"/>
  <sheetViews>
    <sheetView showGridLines="0" workbookViewId="0">
      <selection activeCell="A3" sqref="A3"/>
    </sheetView>
  </sheetViews>
  <sheetFormatPr defaultColWidth="14.44140625" defaultRowHeight="15" customHeight="1" x14ac:dyDescent="0.3"/>
  <cols>
    <col min="1" max="1" width="19" customWidth="1"/>
    <col min="2" max="3" width="20.109375" customWidth="1"/>
    <col min="4" max="4" width="22.88671875" customWidth="1"/>
    <col min="5" max="5" width="20.5546875" customWidth="1"/>
    <col min="6" max="6" width="21.44140625" customWidth="1"/>
    <col min="7" max="25" width="20.109375" customWidth="1"/>
    <col min="26" max="29" width="14.44140625" customWidth="1"/>
  </cols>
  <sheetData>
    <row r="2" spans="1:14" ht="20.25" customHeight="1" x14ac:dyDescent="0.3">
      <c r="A2" s="12" t="s">
        <v>300</v>
      </c>
      <c r="B2" s="27"/>
      <c r="C2" s="27"/>
      <c r="D2" s="27"/>
      <c r="E2" s="27"/>
      <c r="F2" s="27"/>
      <c r="G2" s="27"/>
      <c r="H2" s="27"/>
      <c r="I2" s="211" t="s">
        <v>128</v>
      </c>
      <c r="J2" s="138"/>
      <c r="K2" s="27"/>
      <c r="L2" s="27"/>
      <c r="M2" s="27"/>
      <c r="N2" s="27"/>
    </row>
    <row r="3" spans="1:14" ht="14.4" x14ac:dyDescent="0.3">
      <c r="A3" s="1"/>
      <c r="B3" s="27"/>
      <c r="C3" s="27"/>
      <c r="D3" s="27"/>
      <c r="E3" s="27"/>
      <c r="F3" s="27"/>
      <c r="G3" s="27"/>
      <c r="H3" s="27"/>
      <c r="I3" s="27"/>
      <c r="J3" s="27"/>
      <c r="K3" s="27"/>
      <c r="L3" s="27"/>
      <c r="M3" s="27"/>
      <c r="N3" s="27"/>
    </row>
    <row r="4" spans="1:14" ht="14.4" x14ac:dyDescent="0.3">
      <c r="A4" s="285"/>
      <c r="B4" s="286" t="s">
        <v>187</v>
      </c>
      <c r="C4" s="286" t="s">
        <v>131</v>
      </c>
      <c r="D4" s="286" t="s">
        <v>132</v>
      </c>
      <c r="E4" s="286" t="s">
        <v>133</v>
      </c>
      <c r="F4" s="139" t="s">
        <v>134</v>
      </c>
      <c r="G4" s="36"/>
      <c r="H4" s="287"/>
      <c r="I4" s="286" t="s">
        <v>187</v>
      </c>
      <c r="J4" s="286" t="s">
        <v>137</v>
      </c>
      <c r="K4" s="286" t="s">
        <v>138</v>
      </c>
      <c r="L4" s="286" t="s">
        <v>188</v>
      </c>
      <c r="M4" s="286" t="s">
        <v>140</v>
      </c>
      <c r="N4" s="139" t="s">
        <v>141</v>
      </c>
    </row>
    <row r="5" spans="1:14" ht="14.4" x14ac:dyDescent="0.3">
      <c r="A5" s="140" t="s">
        <v>151</v>
      </c>
      <c r="B5" s="207">
        <v>658</v>
      </c>
      <c r="C5" s="207">
        <v>212</v>
      </c>
      <c r="D5" s="207">
        <v>159</v>
      </c>
      <c r="E5" s="207">
        <v>246</v>
      </c>
      <c r="F5" s="208">
        <v>72</v>
      </c>
      <c r="G5" s="43"/>
      <c r="H5" s="141" t="s">
        <v>151</v>
      </c>
      <c r="I5" s="207">
        <v>658</v>
      </c>
      <c r="J5" s="155">
        <v>344</v>
      </c>
      <c r="K5" s="155">
        <v>314</v>
      </c>
      <c r="L5" s="155">
        <v>311</v>
      </c>
      <c r="M5" s="155">
        <v>219</v>
      </c>
      <c r="N5" s="157">
        <v>467</v>
      </c>
    </row>
    <row r="6" spans="1:14" ht="14.4" x14ac:dyDescent="0.3">
      <c r="A6" s="33" t="s">
        <v>178</v>
      </c>
      <c r="B6" s="209">
        <v>3.6</v>
      </c>
      <c r="C6" s="209">
        <v>-0.1</v>
      </c>
      <c r="D6" s="209">
        <v>7.79</v>
      </c>
      <c r="E6" s="209">
        <v>3.6</v>
      </c>
      <c r="F6" s="210">
        <v>3.44</v>
      </c>
      <c r="G6" s="27"/>
      <c r="H6" s="106" t="s">
        <v>178</v>
      </c>
      <c r="I6" s="209">
        <v>3.6</v>
      </c>
      <c r="J6" s="209">
        <v>8.1300000000000008</v>
      </c>
      <c r="K6" s="209">
        <v>2.9585814103484154</v>
      </c>
      <c r="L6" s="209">
        <v>3.34</v>
      </c>
      <c r="M6" s="209">
        <v>3.67</v>
      </c>
      <c r="N6" s="85">
        <v>3.57</v>
      </c>
    </row>
    <row r="7" spans="1:14" ht="14.4" x14ac:dyDescent="0.3">
      <c r="A7" s="33" t="s">
        <v>179</v>
      </c>
      <c r="B7" s="209">
        <v>24.4</v>
      </c>
      <c r="C7" s="209">
        <v>7.9962804724999996</v>
      </c>
      <c r="D7" s="209">
        <v>28.891256080000002</v>
      </c>
      <c r="E7" s="209">
        <v>29.090318104000001</v>
      </c>
      <c r="F7" s="210">
        <v>46.725843179999998</v>
      </c>
      <c r="G7" s="27"/>
      <c r="H7" s="106" t="s">
        <v>179</v>
      </c>
      <c r="I7" s="209">
        <v>24.4</v>
      </c>
      <c r="J7" s="124">
        <v>18.96</v>
      </c>
      <c r="K7" s="124">
        <v>31.73</v>
      </c>
      <c r="L7" s="124">
        <v>29.8</v>
      </c>
      <c r="M7" s="124">
        <v>18.64</v>
      </c>
      <c r="N7" s="85">
        <v>30.75</v>
      </c>
    </row>
    <row r="8" spans="1:14" ht="14.4" x14ac:dyDescent="0.3">
      <c r="A8" s="33" t="s">
        <v>180</v>
      </c>
      <c r="B8" s="209">
        <v>7.25</v>
      </c>
      <c r="C8" s="209">
        <v>1.43857032075</v>
      </c>
      <c r="D8" s="209">
        <v>9.5406742019999999</v>
      </c>
      <c r="E8" s="209">
        <v>8.92829572324999</v>
      </c>
      <c r="F8" s="210">
        <v>3.3911628412499999</v>
      </c>
      <c r="G8" s="27"/>
      <c r="H8" s="106" t="s">
        <v>180</v>
      </c>
      <c r="I8" s="209">
        <v>7.25</v>
      </c>
      <c r="J8" s="124">
        <v>5.61</v>
      </c>
      <c r="K8" s="124">
        <v>6.16</v>
      </c>
      <c r="L8" s="124">
        <v>6.69</v>
      </c>
      <c r="M8" s="124">
        <v>5.2</v>
      </c>
      <c r="N8" s="85">
        <v>9.75</v>
      </c>
    </row>
    <row r="9" spans="1:14" ht="14.4" x14ac:dyDescent="0.3">
      <c r="A9" s="33" t="s">
        <v>181</v>
      </c>
      <c r="B9" s="209">
        <v>0</v>
      </c>
      <c r="C9" s="209">
        <v>-2.9799999999999999E-7</v>
      </c>
      <c r="D9" s="209">
        <v>0</v>
      </c>
      <c r="E9" s="209">
        <v>0</v>
      </c>
      <c r="F9" s="210">
        <v>0</v>
      </c>
      <c r="G9" s="27"/>
      <c r="H9" s="106" t="s">
        <v>181</v>
      </c>
      <c r="I9" s="209">
        <v>0</v>
      </c>
      <c r="J9" s="124">
        <v>0</v>
      </c>
      <c r="K9" s="124">
        <v>0</v>
      </c>
      <c r="L9" s="124">
        <v>0</v>
      </c>
      <c r="M9" s="124">
        <v>0</v>
      </c>
      <c r="N9" s="85">
        <v>0</v>
      </c>
    </row>
    <row r="10" spans="1:14" ht="14.4" x14ac:dyDescent="0.3">
      <c r="A10" s="33" t="s">
        <v>182</v>
      </c>
      <c r="B10" s="209">
        <v>-0.75</v>
      </c>
      <c r="C10" s="209">
        <v>-0.47993546399999998</v>
      </c>
      <c r="D10" s="209">
        <v>-2.9799999999999999E-7</v>
      </c>
      <c r="E10" s="209">
        <v>-3.04969865E-2</v>
      </c>
      <c r="F10" s="210">
        <v>-1.101440913</v>
      </c>
      <c r="G10" s="27"/>
      <c r="H10" s="106" t="s">
        <v>182</v>
      </c>
      <c r="I10" s="209">
        <v>-0.75</v>
      </c>
      <c r="J10" s="124">
        <v>0</v>
      </c>
      <c r="K10" s="124">
        <v>-4.8899999999999997</v>
      </c>
      <c r="L10" s="124">
        <v>-3.98</v>
      </c>
      <c r="M10" s="124">
        <v>-3.98</v>
      </c>
      <c r="N10" s="85">
        <v>-0.48</v>
      </c>
    </row>
    <row r="11" spans="1:14" ht="14.4" x14ac:dyDescent="0.3">
      <c r="A11" s="33" t="s">
        <v>183</v>
      </c>
      <c r="B11" s="209">
        <v>-15.22</v>
      </c>
      <c r="C11" s="209">
        <v>-19.042531474999901</v>
      </c>
      <c r="D11" s="209">
        <v>-12.871531920000001</v>
      </c>
      <c r="E11" s="209">
        <v>-9.0453519111999903</v>
      </c>
      <c r="F11" s="210">
        <v>-20.470224389999998</v>
      </c>
      <c r="G11" s="27"/>
      <c r="H11" s="106" t="s">
        <v>183</v>
      </c>
      <c r="I11" s="209">
        <v>-15.22</v>
      </c>
      <c r="J11" s="124">
        <v>-11.88</v>
      </c>
      <c r="K11" s="124">
        <v>-17.579999999999998</v>
      </c>
      <c r="L11" s="124">
        <v>-17.829999999999998</v>
      </c>
      <c r="M11" s="124">
        <v>-16.91</v>
      </c>
      <c r="N11" s="85">
        <v>-14.22</v>
      </c>
    </row>
    <row r="12" spans="1:14" ht="14.4" x14ac:dyDescent="0.3">
      <c r="A12" s="33" t="s">
        <v>184</v>
      </c>
      <c r="B12" s="124">
        <v>39.630000000000003</v>
      </c>
      <c r="C12" s="124">
        <v>27.038811947500001</v>
      </c>
      <c r="D12" s="124">
        <v>41.762788</v>
      </c>
      <c r="E12" s="124">
        <v>38.135670015199999</v>
      </c>
      <c r="F12" s="85">
        <v>67.196067569999997</v>
      </c>
      <c r="G12" s="27"/>
      <c r="H12" s="106" t="s">
        <v>184</v>
      </c>
      <c r="I12" s="124">
        <v>39.630000000000003</v>
      </c>
      <c r="J12" s="124">
        <v>30.84</v>
      </c>
      <c r="K12" s="124">
        <v>49.31</v>
      </c>
      <c r="L12" s="124">
        <v>47.63</v>
      </c>
      <c r="M12" s="124">
        <v>35.549999999999997</v>
      </c>
      <c r="N12" s="85">
        <v>44.96</v>
      </c>
    </row>
    <row r="13" spans="1:14" ht="14.4" x14ac:dyDescent="0.3">
      <c r="A13" s="34" t="s">
        <v>185</v>
      </c>
      <c r="B13" s="128">
        <v>384.44</v>
      </c>
      <c r="C13" s="128">
        <v>190.8991723</v>
      </c>
      <c r="D13" s="128">
        <v>263.55772717000002</v>
      </c>
      <c r="E13" s="128">
        <v>248.63391386999999</v>
      </c>
      <c r="F13" s="133">
        <v>268.66081099000002</v>
      </c>
      <c r="G13" s="27"/>
      <c r="H13" s="142" t="s">
        <v>185</v>
      </c>
      <c r="I13" s="128">
        <v>384.44</v>
      </c>
      <c r="J13" s="158">
        <v>274.70999999999998</v>
      </c>
      <c r="K13" s="158">
        <v>394.92</v>
      </c>
      <c r="L13" s="158">
        <v>394.92</v>
      </c>
      <c r="M13" s="158">
        <v>234.26</v>
      </c>
      <c r="N13" s="86">
        <v>395.32</v>
      </c>
    </row>
    <row r="16" spans="1:14" ht="15" customHeight="1" thickBot="1" x14ac:dyDescent="0.35"/>
    <row r="17" spans="1:19" ht="14.4" x14ac:dyDescent="0.3">
      <c r="A17" s="517"/>
      <c r="B17" s="518" t="s">
        <v>187</v>
      </c>
      <c r="C17" s="518">
        <v>2005</v>
      </c>
      <c r="D17" s="518">
        <v>2006</v>
      </c>
      <c r="E17" s="518">
        <v>2007</v>
      </c>
      <c r="F17" s="518">
        <v>2008</v>
      </c>
      <c r="G17" s="518">
        <v>2009</v>
      </c>
      <c r="H17" s="518">
        <v>2010</v>
      </c>
      <c r="I17" s="518">
        <v>2011</v>
      </c>
      <c r="J17" s="518">
        <v>2012</v>
      </c>
      <c r="K17" s="518">
        <v>2013</v>
      </c>
      <c r="L17" s="518">
        <v>2014</v>
      </c>
      <c r="M17" s="518">
        <v>2015</v>
      </c>
      <c r="N17" s="518">
        <v>2016</v>
      </c>
      <c r="O17" s="518">
        <v>2017</v>
      </c>
      <c r="P17" s="518">
        <v>2018</v>
      </c>
      <c r="Q17" s="518">
        <v>2019</v>
      </c>
      <c r="R17" s="519">
        <v>2020</v>
      </c>
      <c r="S17" s="520">
        <v>2021</v>
      </c>
    </row>
    <row r="18" spans="1:19" ht="14.4" x14ac:dyDescent="0.3">
      <c r="A18" s="521" t="s">
        <v>151</v>
      </c>
      <c r="B18" s="207">
        <v>658</v>
      </c>
      <c r="C18" s="207">
        <v>26</v>
      </c>
      <c r="D18" s="207">
        <v>42</v>
      </c>
      <c r="E18" s="207">
        <v>39</v>
      </c>
      <c r="F18" s="207">
        <v>29</v>
      </c>
      <c r="G18" s="207">
        <v>23</v>
      </c>
      <c r="H18" s="207">
        <v>22</v>
      </c>
      <c r="I18" s="207">
        <v>19</v>
      </c>
      <c r="J18" s="207">
        <v>23</v>
      </c>
      <c r="K18" s="207">
        <v>27</v>
      </c>
      <c r="L18" s="207">
        <v>37</v>
      </c>
      <c r="M18" s="207">
        <v>43</v>
      </c>
      <c r="N18" s="207">
        <v>37</v>
      </c>
      <c r="O18" s="207">
        <v>40</v>
      </c>
      <c r="P18" s="207">
        <v>45</v>
      </c>
      <c r="Q18" s="207">
        <v>41</v>
      </c>
      <c r="R18" s="207">
        <v>46</v>
      </c>
      <c r="S18" s="207">
        <v>43</v>
      </c>
    </row>
    <row r="19" spans="1:19" ht="14.4" x14ac:dyDescent="0.3">
      <c r="A19" s="522" t="s">
        <v>178</v>
      </c>
      <c r="B19" s="209">
        <v>3.6</v>
      </c>
      <c r="C19" s="209">
        <v>-1.2854243442416258</v>
      </c>
      <c r="D19" s="209">
        <v>-5.2717579901218397</v>
      </c>
      <c r="E19" s="209">
        <v>4.3180251866579367</v>
      </c>
      <c r="F19" s="209">
        <v>3.3543953113258196</v>
      </c>
      <c r="G19" s="209">
        <v>-1.8484991416335084</v>
      </c>
      <c r="H19" s="209">
        <v>-9.9284723401082964E-2</v>
      </c>
      <c r="I19" s="209">
        <v>1.9294169545173379</v>
      </c>
      <c r="J19" s="209">
        <v>-13.946628421545038</v>
      </c>
      <c r="K19" s="209">
        <v>27.501242980361006</v>
      </c>
      <c r="L19" s="209">
        <v>-1.6460324451327391</v>
      </c>
      <c r="M19" s="209">
        <v>25.865886881947553</v>
      </c>
      <c r="N19" s="209">
        <v>10.523159168660623</v>
      </c>
      <c r="O19" s="209">
        <v>0.43985757976767736</v>
      </c>
      <c r="P19" s="209">
        <v>-2.5850389339029833</v>
      </c>
      <c r="Q19" s="209">
        <v>7.5293396972119897</v>
      </c>
      <c r="R19" s="209">
        <v>8.3247420005500459</v>
      </c>
      <c r="S19" s="209">
        <v>8.1545661203563427</v>
      </c>
    </row>
    <row r="20" spans="1:19" ht="14.4" x14ac:dyDescent="0.3">
      <c r="A20" s="522" t="s">
        <v>179</v>
      </c>
      <c r="B20" s="209">
        <v>26.01</v>
      </c>
      <c r="C20" s="209">
        <v>3.0169307308</v>
      </c>
      <c r="D20" s="209">
        <v>2.5828576829999998</v>
      </c>
      <c r="E20" s="209">
        <v>54.592130220000001</v>
      </c>
      <c r="F20" s="209">
        <v>7.7111417060000003</v>
      </c>
      <c r="G20" s="209">
        <v>7.0158761735999997</v>
      </c>
      <c r="H20" s="209">
        <v>15.528026830999901</v>
      </c>
      <c r="I20" s="209">
        <v>11.98672034</v>
      </c>
      <c r="J20" s="209">
        <v>16.0263569408</v>
      </c>
      <c r="K20" s="209">
        <v>94.0723214759999</v>
      </c>
      <c r="L20" s="209">
        <v>15.359615310000001</v>
      </c>
      <c r="M20" s="209">
        <v>18.234649730000001</v>
      </c>
      <c r="N20" s="209">
        <v>62.661500717999999</v>
      </c>
      <c r="O20" s="209">
        <v>30.610236707999999</v>
      </c>
      <c r="P20" s="209">
        <v>34.7816561899999</v>
      </c>
      <c r="Q20" s="209">
        <v>28.562945431999999</v>
      </c>
      <c r="R20" s="209">
        <v>30.100774035000001</v>
      </c>
      <c r="S20" s="209">
        <v>31.447928747999999</v>
      </c>
    </row>
    <row r="21" spans="1:19" ht="15.75" customHeight="1" x14ac:dyDescent="0.3">
      <c r="A21" s="522" t="s">
        <v>180</v>
      </c>
      <c r="B21" s="209">
        <v>7.25</v>
      </c>
      <c r="C21" s="209">
        <v>0</v>
      </c>
      <c r="D21" s="209">
        <v>0</v>
      </c>
      <c r="E21" s="209">
        <v>0</v>
      </c>
      <c r="F21" s="209">
        <v>0</v>
      </c>
      <c r="G21" s="209">
        <v>0</v>
      </c>
      <c r="H21" s="209">
        <v>0.88883177400000002</v>
      </c>
      <c r="I21" s="209">
        <v>0</v>
      </c>
      <c r="J21" s="209">
        <v>2.5828576829999998</v>
      </c>
      <c r="K21" s="209">
        <v>16.693591999999999</v>
      </c>
      <c r="L21" s="209">
        <v>4.3828458245000004</v>
      </c>
      <c r="M21" s="209">
        <v>0</v>
      </c>
      <c r="N21" s="209">
        <v>27.911305609999999</v>
      </c>
      <c r="O21" s="209">
        <v>14.338172309999999</v>
      </c>
      <c r="P21" s="209">
        <v>17.556114945000001</v>
      </c>
      <c r="Q21" s="209">
        <v>14.265381825</v>
      </c>
      <c r="R21" s="209">
        <v>11.79484781</v>
      </c>
      <c r="S21" s="209">
        <v>14.72056124</v>
      </c>
    </row>
    <row r="22" spans="1:19" ht="15.75" customHeight="1" x14ac:dyDescent="0.3">
      <c r="A22" s="522" t="s">
        <v>181</v>
      </c>
      <c r="B22" s="209">
        <v>0</v>
      </c>
      <c r="C22" s="209">
        <v>0</v>
      </c>
      <c r="D22" s="209">
        <v>-2.9799999999999999E-7</v>
      </c>
      <c r="E22" s="209">
        <v>0</v>
      </c>
      <c r="F22" s="209">
        <v>0</v>
      </c>
      <c r="G22" s="209">
        <v>-2.9799999999999999E-7</v>
      </c>
      <c r="H22" s="209">
        <v>-2.9799999999999999E-7</v>
      </c>
      <c r="I22" s="209">
        <v>-2.9799999999999999E-7</v>
      </c>
      <c r="J22" s="209">
        <v>-2.9799999999999999E-7</v>
      </c>
      <c r="K22" s="209">
        <v>0</v>
      </c>
      <c r="L22" s="209">
        <v>0</v>
      </c>
      <c r="M22" s="209">
        <v>-2.9799999999999999E-7</v>
      </c>
      <c r="N22" s="209">
        <v>2.5828576829999998</v>
      </c>
      <c r="O22" s="209">
        <v>4.3626420384999998</v>
      </c>
      <c r="P22" s="209">
        <v>1.8131704259999999</v>
      </c>
      <c r="Q22" s="209">
        <v>5.7482764120000001</v>
      </c>
      <c r="R22" s="209">
        <v>2.5828576829999998</v>
      </c>
      <c r="S22" s="209">
        <v>4.1837654640000004</v>
      </c>
    </row>
    <row r="23" spans="1:19" ht="15.75" customHeight="1" x14ac:dyDescent="0.3">
      <c r="A23" s="522" t="s">
        <v>182</v>
      </c>
      <c r="B23" s="209">
        <v>-0.48</v>
      </c>
      <c r="C23" s="209">
        <v>-0.47993546399999998</v>
      </c>
      <c r="D23" s="209">
        <v>-0.47993546399999998</v>
      </c>
      <c r="E23" s="209">
        <v>-2.9799999999999999E-7</v>
      </c>
      <c r="F23" s="209">
        <v>-0.47993546399999998</v>
      </c>
      <c r="G23" s="209">
        <v>-0.56863296799999996</v>
      </c>
      <c r="H23" s="209">
        <v>-1.2755569492499901</v>
      </c>
      <c r="I23" s="209">
        <v>-5.0943451560000002</v>
      </c>
      <c r="J23" s="209">
        <v>-12.871531920000001</v>
      </c>
      <c r="K23" s="209">
        <v>-5.8147788790000003</v>
      </c>
      <c r="L23" s="209">
        <v>-4.1160086170000003</v>
      </c>
      <c r="M23" s="209">
        <v>-0.47993546399999998</v>
      </c>
      <c r="N23" s="209">
        <v>-1.9152472915000001</v>
      </c>
      <c r="O23" s="209">
        <v>-0.47993546399999998</v>
      </c>
      <c r="P23" s="209">
        <v>-8.3359368000000003E-2</v>
      </c>
      <c r="Q23" s="209">
        <v>-2.9799999999999999E-7</v>
      </c>
      <c r="R23" s="209">
        <v>-1.5089506052499999</v>
      </c>
      <c r="S23" s="209">
        <v>-2.9799999999999999E-7</v>
      </c>
    </row>
    <row r="24" spans="1:19" ht="15.75" customHeight="1" x14ac:dyDescent="0.3">
      <c r="A24" s="522" t="s">
        <v>183</v>
      </c>
      <c r="B24" s="209">
        <v>-11.28</v>
      </c>
      <c r="C24" s="209">
        <v>-2.5192382816999901</v>
      </c>
      <c r="D24" s="209">
        <v>-20.5033623502</v>
      </c>
      <c r="E24" s="209">
        <v>-5.0943451560000002</v>
      </c>
      <c r="F24" s="209">
        <v>-22.131207060000001</v>
      </c>
      <c r="G24" s="209">
        <v>-14.820901700399901</v>
      </c>
      <c r="H24" s="209">
        <v>-20.037509135000001</v>
      </c>
      <c r="I24" s="209">
        <v>-22.35653508</v>
      </c>
      <c r="J24" s="209">
        <v>-22.706002773999899</v>
      </c>
      <c r="K24" s="209">
        <v>-16.729889598</v>
      </c>
      <c r="L24" s="209">
        <v>-14.2269348359999</v>
      </c>
      <c r="M24" s="209">
        <v>-9.2995222295999902</v>
      </c>
      <c r="N24" s="209">
        <v>-10.1117344428</v>
      </c>
      <c r="O24" s="209">
        <v>-10.880747283</v>
      </c>
      <c r="P24" s="209">
        <v>-14.000487209999999</v>
      </c>
      <c r="Q24" s="209">
        <v>-5.3292435931999904</v>
      </c>
      <c r="R24" s="209">
        <v>-9.4529503413999993</v>
      </c>
      <c r="S24" s="209">
        <v>-11.268240724</v>
      </c>
    </row>
    <row r="25" spans="1:19" ht="15.75" customHeight="1" x14ac:dyDescent="0.3">
      <c r="A25" s="522" t="s">
        <v>184</v>
      </c>
      <c r="B25" s="124">
        <v>37.29</v>
      </c>
      <c r="C25" s="124">
        <v>5.5361690125000003</v>
      </c>
      <c r="D25" s="124">
        <v>23.0862200332</v>
      </c>
      <c r="E25" s="124">
        <v>59.686475375999997</v>
      </c>
      <c r="F25" s="124">
        <v>29.842348766000001</v>
      </c>
      <c r="G25" s="124">
        <v>21.836777873999999</v>
      </c>
      <c r="H25" s="124">
        <v>35.565535965999999</v>
      </c>
      <c r="I25" s="124">
        <v>34.343255419999998</v>
      </c>
      <c r="J25" s="124">
        <v>38.732359714799998</v>
      </c>
      <c r="K25" s="124">
        <v>110.802211073999</v>
      </c>
      <c r="L25" s="124">
        <v>29.586550146</v>
      </c>
      <c r="M25" s="124">
        <v>27.534171959599998</v>
      </c>
      <c r="N25" s="124">
        <v>72.773235160799999</v>
      </c>
      <c r="O25" s="124">
        <v>41.490983991</v>
      </c>
      <c r="P25" s="124">
        <v>48.782143399999903</v>
      </c>
      <c r="Q25" s="124">
        <v>33.892189025199997</v>
      </c>
      <c r="R25" s="124">
        <v>39.553724376399998</v>
      </c>
      <c r="S25" s="124">
        <v>42.716169471999997</v>
      </c>
    </row>
    <row r="26" spans="1:19" ht="15.75" customHeight="1" thickBot="1" x14ac:dyDescent="0.35">
      <c r="A26" s="524" t="s">
        <v>185</v>
      </c>
      <c r="B26" s="128">
        <v>287.27</v>
      </c>
      <c r="C26" s="128">
        <v>125.09771203</v>
      </c>
      <c r="D26" s="128">
        <v>117.47457343000001</v>
      </c>
      <c r="E26" s="128">
        <v>178.37872449</v>
      </c>
      <c r="F26" s="128">
        <v>140.38343599999999</v>
      </c>
      <c r="G26" s="128">
        <v>176.52891818000001</v>
      </c>
      <c r="H26" s="128">
        <v>93.652835920000001</v>
      </c>
      <c r="I26" s="128">
        <v>182.53810942999999</v>
      </c>
      <c r="J26" s="128">
        <v>200.37957359999999</v>
      </c>
      <c r="K26" s="128">
        <v>203.94935960999999</v>
      </c>
      <c r="L26" s="128">
        <v>146.22788854000001</v>
      </c>
      <c r="M26" s="128">
        <v>120.49289338</v>
      </c>
      <c r="N26" s="128">
        <v>201.5513244</v>
      </c>
      <c r="O26" s="128">
        <v>84.109081700000004</v>
      </c>
      <c r="P26" s="128">
        <v>201.17955554999901</v>
      </c>
      <c r="Q26" s="128">
        <v>257.892825659999</v>
      </c>
      <c r="R26" s="128">
        <v>140.02452183</v>
      </c>
      <c r="S26" s="128">
        <v>85.565607940000007</v>
      </c>
    </row>
  </sheetData>
  <hyperlinks>
    <hyperlink ref="I2" location="Contents_Main!A1" display="Contents Tab" xr:uid="{C418F872-BF10-4AFD-8228-F68C7B719049}"/>
  </hyperlinks>
  <pageMargins left="0.19685039370078741" right="0.19685039370078741" top="0.74803149606299213" bottom="0.74803149606299213" header="0" footer="0"/>
  <pageSetup scale="42" orientation="landscape"/>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tabColor rgb="FF00B050"/>
    <outlinePr summaryBelow="0" summaryRight="0"/>
  </sheetPr>
  <dimension ref="A2:Q26"/>
  <sheetViews>
    <sheetView showGridLines="0" topLeftCell="A3" workbookViewId="0">
      <selection activeCell="A3" sqref="A3"/>
    </sheetView>
  </sheetViews>
  <sheetFormatPr defaultColWidth="14.44140625" defaultRowHeight="15" customHeight="1" x14ac:dyDescent="0.3"/>
  <cols>
    <col min="1" max="1" width="18.44140625" customWidth="1"/>
    <col min="2" max="3" width="20" customWidth="1"/>
    <col min="4" max="4" width="21.44140625" customWidth="1"/>
    <col min="5" max="5" width="19.109375" customWidth="1"/>
    <col min="6" max="6" width="22.88671875" customWidth="1"/>
    <col min="7" max="7" width="20" customWidth="1"/>
    <col min="8" max="8" width="26.44140625" customWidth="1"/>
    <col min="9" max="18" width="20" customWidth="1"/>
    <col min="19" max="22" width="15.88671875" customWidth="1"/>
    <col min="23" max="28" width="14.44140625" customWidth="1"/>
  </cols>
  <sheetData>
    <row r="2" spans="1:14" ht="22.5" customHeight="1" x14ac:dyDescent="0.3">
      <c r="A2" s="12" t="s">
        <v>301</v>
      </c>
      <c r="B2" s="26"/>
      <c r="C2" s="26"/>
      <c r="D2" s="26"/>
      <c r="E2" s="26"/>
      <c r="F2" s="26"/>
      <c r="G2" s="26"/>
      <c r="H2" s="26"/>
      <c r="I2" s="211" t="s">
        <v>128</v>
      </c>
      <c r="J2" s="26"/>
      <c r="K2" s="26"/>
      <c r="L2" s="26"/>
      <c r="M2" s="26"/>
      <c r="N2" s="26"/>
    </row>
    <row r="3" spans="1:14" ht="14.4" x14ac:dyDescent="0.3">
      <c r="A3" s="1"/>
      <c r="B3" s="27"/>
      <c r="C3" s="27"/>
      <c r="D3" s="27"/>
      <c r="E3" s="27"/>
      <c r="F3" s="27"/>
      <c r="G3" s="27"/>
      <c r="H3" s="27"/>
      <c r="I3" s="27"/>
      <c r="J3" s="27"/>
      <c r="K3" s="27"/>
      <c r="L3" s="27"/>
      <c r="M3" s="27"/>
      <c r="N3" s="27"/>
    </row>
    <row r="4" spans="1:14" ht="14.4" x14ac:dyDescent="0.3">
      <c r="A4" s="285"/>
      <c r="B4" s="286" t="s">
        <v>187</v>
      </c>
      <c r="C4" s="286" t="s">
        <v>131</v>
      </c>
      <c r="D4" s="286" t="s">
        <v>132</v>
      </c>
      <c r="E4" s="286" t="s">
        <v>133</v>
      </c>
      <c r="F4" s="139" t="s">
        <v>134</v>
      </c>
      <c r="G4" s="36"/>
      <c r="H4" s="287"/>
      <c r="I4" s="286" t="s">
        <v>187</v>
      </c>
      <c r="J4" s="286" t="s">
        <v>137</v>
      </c>
      <c r="K4" s="286" t="s">
        <v>138</v>
      </c>
      <c r="L4" s="286" t="s">
        <v>188</v>
      </c>
      <c r="M4" s="286" t="s">
        <v>140</v>
      </c>
      <c r="N4" s="139" t="s">
        <v>141</v>
      </c>
    </row>
    <row r="5" spans="1:14" ht="14.4" x14ac:dyDescent="0.3">
      <c r="A5" s="140" t="s">
        <v>151</v>
      </c>
      <c r="B5" s="207">
        <v>658</v>
      </c>
      <c r="C5" s="207">
        <v>177</v>
      </c>
      <c r="D5" s="207">
        <v>135</v>
      </c>
      <c r="E5" s="207">
        <v>224</v>
      </c>
      <c r="F5" s="208">
        <v>64</v>
      </c>
      <c r="G5" s="43"/>
      <c r="H5" s="141" t="s">
        <v>151</v>
      </c>
      <c r="I5" s="207">
        <v>658</v>
      </c>
      <c r="J5" s="155">
        <v>344</v>
      </c>
      <c r="K5" s="155">
        <v>314</v>
      </c>
      <c r="L5" s="155">
        <v>311</v>
      </c>
      <c r="M5" s="155">
        <v>219</v>
      </c>
      <c r="N5" s="157">
        <v>439</v>
      </c>
    </row>
    <row r="6" spans="1:14" ht="14.4" x14ac:dyDescent="0.3">
      <c r="A6" s="33" t="s">
        <v>178</v>
      </c>
      <c r="B6" s="209">
        <v>11.84</v>
      </c>
      <c r="C6" s="209">
        <v>13.100892007350918</v>
      </c>
      <c r="D6" s="209">
        <v>10.091613922268138</v>
      </c>
      <c r="E6" s="209">
        <v>12.094212491065237</v>
      </c>
      <c r="F6" s="210">
        <v>12.333995364606443</v>
      </c>
      <c r="G6" s="27"/>
      <c r="H6" s="106" t="s">
        <v>178</v>
      </c>
      <c r="I6" s="209">
        <v>11.84</v>
      </c>
      <c r="J6" s="209">
        <v>13.57</v>
      </c>
      <c r="K6" s="209">
        <v>11.57</v>
      </c>
      <c r="L6" s="209">
        <v>11.3</v>
      </c>
      <c r="M6" s="209">
        <v>16.48</v>
      </c>
      <c r="N6" s="85">
        <v>10.32</v>
      </c>
    </row>
    <row r="7" spans="1:14" ht="14.4" x14ac:dyDescent="0.3">
      <c r="A7" s="33" t="s">
        <v>179</v>
      </c>
      <c r="B7" s="209">
        <v>29.42</v>
      </c>
      <c r="C7" s="209">
        <v>19.434999999999999</v>
      </c>
      <c r="D7" s="209">
        <v>29.2</v>
      </c>
      <c r="E7" s="209">
        <v>33.512999999999998</v>
      </c>
      <c r="F7" s="210">
        <v>33.758000000000003</v>
      </c>
      <c r="G7" s="27"/>
      <c r="H7" s="106" t="s">
        <v>179</v>
      </c>
      <c r="I7" s="209">
        <v>29.42</v>
      </c>
      <c r="J7" s="124">
        <v>30.85</v>
      </c>
      <c r="K7" s="124">
        <v>29.15</v>
      </c>
      <c r="L7" s="124">
        <v>29.27</v>
      </c>
      <c r="M7" s="124">
        <v>32.04</v>
      </c>
      <c r="N7" s="85">
        <v>26.99</v>
      </c>
    </row>
    <row r="8" spans="1:14" ht="14.4" x14ac:dyDescent="0.3">
      <c r="A8" s="33" t="s">
        <v>180</v>
      </c>
      <c r="B8" s="209">
        <v>15.1</v>
      </c>
      <c r="C8" s="209">
        <v>7.7474999999999996</v>
      </c>
      <c r="D8" s="209">
        <v>12.94</v>
      </c>
      <c r="E8" s="209">
        <v>17.7925</v>
      </c>
      <c r="F8" s="210">
        <v>14.717499999999999</v>
      </c>
      <c r="G8" s="27"/>
      <c r="H8" s="106" t="s">
        <v>180</v>
      </c>
      <c r="I8" s="209">
        <v>15.1</v>
      </c>
      <c r="J8" s="124">
        <v>15.22</v>
      </c>
      <c r="K8" s="124">
        <v>14.59</v>
      </c>
      <c r="L8" s="124">
        <v>14.05</v>
      </c>
      <c r="M8" s="124">
        <v>15.49</v>
      </c>
      <c r="N8" s="85">
        <v>14.07</v>
      </c>
    </row>
    <row r="9" spans="1:14" ht="14.4" x14ac:dyDescent="0.3">
      <c r="A9" s="33" t="s">
        <v>181</v>
      </c>
      <c r="B9" s="209">
        <v>1.7</v>
      </c>
      <c r="C9" s="209">
        <v>0</v>
      </c>
      <c r="D9" s="209">
        <v>0</v>
      </c>
      <c r="E9" s="209">
        <v>0.97</v>
      </c>
      <c r="F9" s="210">
        <v>3.79</v>
      </c>
      <c r="G9" s="27"/>
      <c r="H9" s="106" t="s">
        <v>181</v>
      </c>
      <c r="I9" s="209">
        <v>1.7</v>
      </c>
      <c r="J9" s="124">
        <v>0.36</v>
      </c>
      <c r="K9" s="124">
        <v>3.49</v>
      </c>
      <c r="L9" s="124">
        <v>3.31</v>
      </c>
      <c r="M9" s="124">
        <v>1.67</v>
      </c>
      <c r="N9" s="85">
        <v>1.71</v>
      </c>
    </row>
    <row r="10" spans="1:14" ht="14.4" x14ac:dyDescent="0.3">
      <c r="A10" s="33" t="s">
        <v>182</v>
      </c>
      <c r="B10" s="209">
        <v>-0.13</v>
      </c>
      <c r="C10" s="209">
        <v>-9.7500000000000003E-2</v>
      </c>
      <c r="D10" s="209">
        <v>0</v>
      </c>
      <c r="E10" s="209">
        <v>0</v>
      </c>
      <c r="F10" s="210">
        <v>0</v>
      </c>
      <c r="G10" s="27"/>
      <c r="H10" s="106" t="s">
        <v>182</v>
      </c>
      <c r="I10" s="209">
        <v>-0.13</v>
      </c>
      <c r="J10" s="124">
        <v>0</v>
      </c>
      <c r="K10" s="124">
        <v>-1.47</v>
      </c>
      <c r="L10" s="124">
        <v>-1.41</v>
      </c>
      <c r="M10" s="124">
        <v>0</v>
      </c>
      <c r="N10" s="85">
        <v>-1.05</v>
      </c>
    </row>
    <row r="11" spans="1:14" ht="14.4" x14ac:dyDescent="0.3">
      <c r="A11" s="33" t="s">
        <v>183</v>
      </c>
      <c r="B11" s="209">
        <v>-14.8</v>
      </c>
      <c r="C11" s="209">
        <v>-12.9889999999999</v>
      </c>
      <c r="D11" s="209">
        <v>-5.72</v>
      </c>
      <c r="E11" s="209">
        <v>-3.6279999999999899</v>
      </c>
      <c r="F11" s="210">
        <v>-7.5190000000000001</v>
      </c>
      <c r="G11" s="27"/>
      <c r="H11" s="106" t="s">
        <v>183</v>
      </c>
      <c r="I11" s="209">
        <v>-14.8</v>
      </c>
      <c r="J11" s="124">
        <v>-10.81</v>
      </c>
      <c r="K11" s="124">
        <v>-18.39</v>
      </c>
      <c r="L11" s="124">
        <v>-18.62</v>
      </c>
      <c r="M11" s="124">
        <v>-11.9</v>
      </c>
      <c r="N11" s="85">
        <v>-18</v>
      </c>
    </row>
    <row r="12" spans="1:14" ht="14.4" x14ac:dyDescent="0.3">
      <c r="A12" s="33" t="s">
        <v>184</v>
      </c>
      <c r="B12" s="124">
        <v>44.21</v>
      </c>
      <c r="C12" s="124">
        <v>259.35000000000002</v>
      </c>
      <c r="D12" s="124">
        <v>206.18</v>
      </c>
      <c r="E12" s="124">
        <v>199.99</v>
      </c>
      <c r="F12" s="85">
        <v>235.62</v>
      </c>
      <c r="G12" s="27"/>
      <c r="H12" s="106" t="s">
        <v>184</v>
      </c>
      <c r="I12" s="124">
        <v>44.21</v>
      </c>
      <c r="J12" s="124">
        <v>41.65</v>
      </c>
      <c r="K12" s="124">
        <v>47.54</v>
      </c>
      <c r="L12" s="124">
        <v>47.89</v>
      </c>
      <c r="M12" s="124">
        <v>43.94</v>
      </c>
      <c r="N12" s="85">
        <v>44.99</v>
      </c>
    </row>
    <row r="13" spans="1:14" ht="14.4" x14ac:dyDescent="0.3">
      <c r="A13" s="34" t="s">
        <v>185</v>
      </c>
      <c r="B13" s="128">
        <v>384.04</v>
      </c>
      <c r="C13" s="128">
        <v>32.423999999999999</v>
      </c>
      <c r="D13" s="128">
        <v>34.92</v>
      </c>
      <c r="E13" s="128">
        <v>37.140999999999998</v>
      </c>
      <c r="F13" s="133">
        <v>41.277000000000001</v>
      </c>
      <c r="G13" s="27"/>
      <c r="H13" s="142" t="s">
        <v>185</v>
      </c>
      <c r="I13" s="128">
        <v>384.04</v>
      </c>
      <c r="J13" s="158">
        <v>272.14999999999998</v>
      </c>
      <c r="K13" s="158">
        <v>384.04</v>
      </c>
      <c r="L13" s="158">
        <v>384.04</v>
      </c>
      <c r="M13" s="158">
        <v>384.04</v>
      </c>
      <c r="N13" s="86">
        <v>259.35000000000002</v>
      </c>
    </row>
    <row r="16" spans="1:14" ht="15" customHeight="1" thickBot="1" x14ac:dyDescent="0.35"/>
    <row r="17" spans="1:17" ht="14.4" x14ac:dyDescent="0.3">
      <c r="A17" s="143"/>
      <c r="B17" s="144" t="s">
        <v>187</v>
      </c>
      <c r="C17" s="144">
        <v>2005</v>
      </c>
      <c r="D17" s="144">
        <v>2006</v>
      </c>
      <c r="E17" s="144">
        <v>2007</v>
      </c>
      <c r="F17" s="144">
        <v>2008</v>
      </c>
      <c r="G17" s="144">
        <v>2009</v>
      </c>
      <c r="H17" s="144">
        <v>2010</v>
      </c>
      <c r="I17" s="144">
        <v>2011</v>
      </c>
      <c r="J17" s="144">
        <v>2012</v>
      </c>
      <c r="K17" s="144">
        <v>2013</v>
      </c>
      <c r="L17" s="144">
        <v>2014</v>
      </c>
      <c r="M17" s="144">
        <v>2015</v>
      </c>
      <c r="N17" s="144">
        <v>2016</v>
      </c>
      <c r="O17" s="144">
        <v>2017</v>
      </c>
      <c r="P17" s="144">
        <v>2018</v>
      </c>
      <c r="Q17" s="144">
        <v>2019</v>
      </c>
    </row>
    <row r="18" spans="1:17" ht="14.4" x14ac:dyDescent="0.3">
      <c r="A18" s="140" t="s">
        <v>151</v>
      </c>
      <c r="B18" s="207">
        <v>493</v>
      </c>
      <c r="C18" s="207">
        <v>26</v>
      </c>
      <c r="D18" s="207">
        <v>42</v>
      </c>
      <c r="E18" s="207">
        <v>39</v>
      </c>
      <c r="F18" s="207">
        <v>29</v>
      </c>
      <c r="G18" s="207">
        <v>23</v>
      </c>
      <c r="H18" s="207">
        <v>22</v>
      </c>
      <c r="I18" s="207">
        <v>19</v>
      </c>
      <c r="J18" s="207">
        <v>23</v>
      </c>
      <c r="K18" s="207">
        <v>27</v>
      </c>
      <c r="L18" s="207">
        <v>37</v>
      </c>
      <c r="M18" s="207">
        <v>43</v>
      </c>
      <c r="N18" s="207">
        <v>37</v>
      </c>
      <c r="O18" s="207">
        <v>40</v>
      </c>
      <c r="P18" s="207">
        <v>45</v>
      </c>
      <c r="Q18" s="207">
        <v>41</v>
      </c>
    </row>
    <row r="19" spans="1:17" ht="14.4" x14ac:dyDescent="0.3">
      <c r="A19" s="33" t="s">
        <v>178</v>
      </c>
      <c r="B19" s="209">
        <v>11.84</v>
      </c>
      <c r="C19" s="209">
        <v>0.83</v>
      </c>
      <c r="D19" s="209">
        <v>8.1989260390400887</v>
      </c>
      <c r="E19" s="209">
        <v>1.6812435910105616</v>
      </c>
      <c r="F19" s="209">
        <v>7.8823785111308275</v>
      </c>
      <c r="G19" s="209">
        <v>-1.0446323826909132</v>
      </c>
      <c r="H19" s="209">
        <v>0.63748823478821937</v>
      </c>
      <c r="I19" s="209">
        <v>9.4351590424776042</v>
      </c>
      <c r="J19" s="209">
        <v>0.21129556000232252</v>
      </c>
      <c r="K19" s="209">
        <v>23.038098141551046</v>
      </c>
      <c r="L19" s="209">
        <v>13.371864818036583</v>
      </c>
      <c r="M19" s="209">
        <v>16.177566312253511</v>
      </c>
      <c r="N19" s="209">
        <v>24.857556149363489</v>
      </c>
      <c r="O19" s="209">
        <v>12.263919580727833</v>
      </c>
      <c r="P19" s="209">
        <v>10.289187207818063</v>
      </c>
      <c r="Q19" s="209">
        <v>14.031970649957692</v>
      </c>
    </row>
    <row r="20" spans="1:17" ht="14.4" x14ac:dyDescent="0.3">
      <c r="A20" s="33" t="s">
        <v>179</v>
      </c>
      <c r="B20" s="209">
        <v>31.95</v>
      </c>
      <c r="C20" s="209">
        <v>28.963999999999999</v>
      </c>
      <c r="D20" s="209">
        <v>20.478999999999999</v>
      </c>
      <c r="E20" s="209">
        <v>69.459999999999994</v>
      </c>
      <c r="F20" s="209">
        <v>32.19</v>
      </c>
      <c r="G20" s="209">
        <v>33.204000000000001</v>
      </c>
      <c r="H20" s="209">
        <v>24.135999999999999</v>
      </c>
      <c r="I20" s="209">
        <v>23.1</v>
      </c>
      <c r="J20" s="209">
        <v>42.942</v>
      </c>
      <c r="K20" s="209">
        <v>40.405999999999999</v>
      </c>
      <c r="L20" s="209">
        <v>22.54</v>
      </c>
      <c r="M20" s="209">
        <v>30.02</v>
      </c>
      <c r="N20" s="209">
        <v>37.932000000000002</v>
      </c>
      <c r="O20" s="209">
        <v>33.088999999999999</v>
      </c>
      <c r="P20" s="209">
        <v>36.333999999999897</v>
      </c>
      <c r="Q20" s="209">
        <v>33.058</v>
      </c>
    </row>
    <row r="21" spans="1:17" ht="15.75" customHeight="1" x14ac:dyDescent="0.3">
      <c r="A21" s="33" t="s">
        <v>180</v>
      </c>
      <c r="B21" s="209">
        <v>16.23</v>
      </c>
      <c r="C21" s="209">
        <v>3.5550000000000002</v>
      </c>
      <c r="D21" s="209">
        <v>0.28249999999999997</v>
      </c>
      <c r="E21" s="209">
        <v>1.68</v>
      </c>
      <c r="F21" s="209">
        <v>0.83499999999999996</v>
      </c>
      <c r="G21" s="209">
        <v>0</v>
      </c>
      <c r="H21" s="209">
        <v>7.375</v>
      </c>
      <c r="I21" s="209">
        <v>12.35</v>
      </c>
      <c r="J21" s="209">
        <v>7.87</v>
      </c>
      <c r="K21" s="209">
        <v>19.14</v>
      </c>
      <c r="L21" s="209">
        <v>11.5049999999999</v>
      </c>
      <c r="M21" s="209">
        <v>13.31</v>
      </c>
      <c r="N21" s="209">
        <v>30.335000000000001</v>
      </c>
      <c r="O21" s="209">
        <v>21.754999999999999</v>
      </c>
      <c r="P21" s="209">
        <v>18.965</v>
      </c>
      <c r="Q21" s="209">
        <v>20.28</v>
      </c>
    </row>
    <row r="22" spans="1:17" ht="15.75" customHeight="1" x14ac:dyDescent="0.3">
      <c r="A22" s="33" t="s">
        <v>181</v>
      </c>
      <c r="B22" s="209">
        <v>1.1299999999999999</v>
      </c>
      <c r="C22" s="209">
        <v>0</v>
      </c>
      <c r="D22" s="209">
        <v>0</v>
      </c>
      <c r="E22" s="209">
        <v>0</v>
      </c>
      <c r="F22" s="209">
        <v>0</v>
      </c>
      <c r="G22" s="209">
        <v>0</v>
      </c>
      <c r="H22" s="209">
        <v>0</v>
      </c>
      <c r="I22" s="209">
        <v>0</v>
      </c>
      <c r="J22" s="209">
        <v>0</v>
      </c>
      <c r="K22" s="209">
        <v>3.16</v>
      </c>
      <c r="L22" s="209">
        <v>4.9000000000000004</v>
      </c>
      <c r="M22" s="209">
        <v>4.3</v>
      </c>
      <c r="N22" s="209">
        <v>14.82</v>
      </c>
      <c r="O22" s="209">
        <v>11.04</v>
      </c>
      <c r="P22" s="209">
        <v>8.9700000000000006</v>
      </c>
      <c r="Q22" s="209">
        <v>15.1</v>
      </c>
    </row>
    <row r="23" spans="1:17" ht="15.75" customHeight="1" x14ac:dyDescent="0.3">
      <c r="A23" s="33" t="s">
        <v>182</v>
      </c>
      <c r="B23" s="209">
        <v>0</v>
      </c>
      <c r="C23" s="209">
        <v>0</v>
      </c>
      <c r="D23" s="209">
        <v>-4.3624999999999998</v>
      </c>
      <c r="E23" s="209">
        <v>-0.55000000000000004</v>
      </c>
      <c r="F23" s="209">
        <v>-0.27500000000000002</v>
      </c>
      <c r="G23" s="209">
        <v>-3.34</v>
      </c>
      <c r="H23" s="209">
        <v>-1.0874999999999999</v>
      </c>
      <c r="I23" s="209">
        <v>0</v>
      </c>
      <c r="J23" s="209">
        <v>-1.55</v>
      </c>
      <c r="K23" s="209">
        <v>0</v>
      </c>
      <c r="L23" s="209">
        <v>0</v>
      </c>
      <c r="M23" s="209">
        <v>0</v>
      </c>
      <c r="N23" s="209">
        <v>1.365</v>
      </c>
      <c r="O23" s="209">
        <v>1.2050000000000001</v>
      </c>
      <c r="P23" s="209">
        <v>-1.1100000000000001</v>
      </c>
      <c r="Q23" s="209">
        <v>4.3149999999999897</v>
      </c>
    </row>
    <row r="24" spans="1:17" ht="15.75" customHeight="1" x14ac:dyDescent="0.3">
      <c r="A24" s="33" t="s">
        <v>183</v>
      </c>
      <c r="B24" s="209">
        <v>-6.51</v>
      </c>
      <c r="C24" s="209">
        <v>-4.9359999999999902</v>
      </c>
      <c r="D24" s="209">
        <v>-21.722999999999999</v>
      </c>
      <c r="E24" s="209">
        <v>-18.78</v>
      </c>
      <c r="F24" s="209">
        <v>-37.909999999999997</v>
      </c>
      <c r="G24" s="209">
        <v>-29.255999999999901</v>
      </c>
      <c r="H24" s="209">
        <v>-3.46599999999999</v>
      </c>
      <c r="I24" s="209">
        <v>-14.55</v>
      </c>
      <c r="J24" s="209">
        <v>-11.071999999999999</v>
      </c>
      <c r="K24" s="209">
        <v>-11.405999999999899</v>
      </c>
      <c r="L24" s="209">
        <v>-3.4039999999999999</v>
      </c>
      <c r="M24" s="209">
        <v>-1.3499999999999901</v>
      </c>
      <c r="N24" s="209">
        <v>-1.4239999999999999</v>
      </c>
      <c r="O24" s="209">
        <v>-3.24799999999999</v>
      </c>
      <c r="P24" s="209">
        <v>-72.682000000000002</v>
      </c>
      <c r="Q24" s="209">
        <v>-0.86399999999999899</v>
      </c>
    </row>
    <row r="25" spans="1:17" ht="15.75" customHeight="1" x14ac:dyDescent="0.3">
      <c r="A25" s="33" t="s">
        <v>184</v>
      </c>
      <c r="B25" s="124">
        <v>38.46</v>
      </c>
      <c r="C25" s="124">
        <v>33.9</v>
      </c>
      <c r="D25" s="124">
        <v>42.201999999999998</v>
      </c>
      <c r="E25" s="124">
        <v>88.24</v>
      </c>
      <c r="F25" s="124">
        <v>70.099999999999994</v>
      </c>
      <c r="G25" s="124">
        <v>62.46</v>
      </c>
      <c r="H25" s="124">
        <v>27.602</v>
      </c>
      <c r="I25" s="124">
        <v>37.65</v>
      </c>
      <c r="J25" s="124">
        <v>54.014000000000003</v>
      </c>
      <c r="K25" s="124">
        <v>51.811999999999998</v>
      </c>
      <c r="L25" s="124">
        <v>25.943999999999999</v>
      </c>
      <c r="M25" s="124">
        <v>31.37</v>
      </c>
      <c r="N25" s="124">
        <v>39.356000000000002</v>
      </c>
      <c r="O25" s="124">
        <v>36.336999999999897</v>
      </c>
      <c r="P25" s="124">
        <v>109.015999999999</v>
      </c>
      <c r="Q25" s="124">
        <v>33.921999999999997</v>
      </c>
    </row>
    <row r="26" spans="1:17" ht="15.75" customHeight="1" thickBot="1" x14ac:dyDescent="0.35">
      <c r="A26" s="34" t="s">
        <v>185</v>
      </c>
      <c r="B26" s="128">
        <v>267.41000000000003</v>
      </c>
      <c r="C26" s="128">
        <v>137.04</v>
      </c>
      <c r="D26" s="128">
        <v>120.07</v>
      </c>
      <c r="E26" s="128">
        <v>265.95999999999998</v>
      </c>
      <c r="F26" s="128">
        <v>161.47999999999999</v>
      </c>
      <c r="G26" s="128">
        <v>88.87</v>
      </c>
      <c r="H26" s="128">
        <v>78.42</v>
      </c>
      <c r="I26" s="128">
        <v>95.67</v>
      </c>
      <c r="J26" s="128">
        <v>181.99</v>
      </c>
      <c r="K26" s="128">
        <v>120.259999999999</v>
      </c>
      <c r="L26" s="128">
        <v>142.88</v>
      </c>
      <c r="M26" s="128">
        <v>60.84</v>
      </c>
      <c r="N26" s="128">
        <v>123.08</v>
      </c>
      <c r="O26" s="128">
        <v>112.42</v>
      </c>
      <c r="P26" s="128">
        <v>147.44</v>
      </c>
      <c r="Q26" s="128">
        <v>182.86</v>
      </c>
    </row>
  </sheetData>
  <hyperlinks>
    <hyperlink ref="I2" location="Contents_Main!A1" display="Contents Tab" xr:uid="{084B08AE-9651-4D93-BA33-68CC52F00D44}"/>
  </hyperlinks>
  <pageMargins left="0.19685039370078741" right="0.19685039370078741" top="0.74803149606299213" bottom="0.74803149606299213" header="0" footer="0"/>
  <pageSetup scale="42" orientation="landscape"/>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tabColor rgb="FF00B050"/>
    <outlinePr summaryBelow="0" summaryRight="0"/>
  </sheetPr>
  <dimension ref="A2:N26"/>
  <sheetViews>
    <sheetView showGridLines="0" workbookViewId="0">
      <selection activeCell="B6" sqref="B6"/>
    </sheetView>
  </sheetViews>
  <sheetFormatPr defaultColWidth="14.44140625" defaultRowHeight="15" customHeight="1" x14ac:dyDescent="0.3"/>
  <cols>
    <col min="1" max="1" width="18.88671875" customWidth="1"/>
    <col min="2" max="3" width="19.5546875" customWidth="1"/>
    <col min="4" max="4" width="21.44140625" customWidth="1"/>
    <col min="5" max="5" width="19.109375" customWidth="1"/>
    <col min="6" max="6" width="21.44140625" customWidth="1"/>
    <col min="7" max="7" width="19.5546875" customWidth="1"/>
    <col min="8" max="8" width="28.88671875" customWidth="1"/>
    <col min="9" max="16" width="19.5546875" customWidth="1"/>
    <col min="17" max="17" width="11.109375" customWidth="1"/>
    <col min="18" max="23" width="14.44140625" customWidth="1"/>
  </cols>
  <sheetData>
    <row r="2" spans="1:14" ht="22.5" customHeight="1" x14ac:dyDescent="0.3">
      <c r="A2" s="12" t="s">
        <v>302</v>
      </c>
      <c r="B2" s="26"/>
      <c r="C2" s="26"/>
      <c r="D2" s="26"/>
      <c r="E2" s="26"/>
      <c r="F2" s="26"/>
      <c r="G2" s="26"/>
      <c r="H2" s="26"/>
      <c r="I2" s="211" t="s">
        <v>128</v>
      </c>
      <c r="J2" s="26"/>
      <c r="K2" s="26"/>
      <c r="L2" s="26"/>
      <c r="M2" s="26"/>
      <c r="N2" s="26"/>
    </row>
    <row r="3" spans="1:14" ht="14.4" x14ac:dyDescent="0.3">
      <c r="A3" s="1"/>
      <c r="B3" s="27"/>
      <c r="C3" s="27"/>
      <c r="D3" s="27"/>
      <c r="E3" s="27"/>
      <c r="F3" s="27"/>
      <c r="G3" s="27"/>
      <c r="H3" s="27"/>
      <c r="I3" s="27"/>
      <c r="J3" s="27"/>
      <c r="K3" s="27"/>
      <c r="L3" s="27"/>
      <c r="M3" s="27"/>
      <c r="N3" s="27"/>
    </row>
    <row r="4" spans="1:14" ht="14.4" x14ac:dyDescent="0.3">
      <c r="A4" s="285"/>
      <c r="B4" s="286" t="s">
        <v>187</v>
      </c>
      <c r="C4" s="286" t="s">
        <v>131</v>
      </c>
      <c r="D4" s="286" t="s">
        <v>132</v>
      </c>
      <c r="E4" s="286" t="s">
        <v>133</v>
      </c>
      <c r="F4" s="139" t="s">
        <v>134</v>
      </c>
      <c r="G4" s="36"/>
      <c r="H4" s="287"/>
      <c r="I4" s="286" t="s">
        <v>187</v>
      </c>
      <c r="J4" s="286" t="s">
        <v>137</v>
      </c>
      <c r="K4" s="286" t="s">
        <v>138</v>
      </c>
      <c r="L4" s="286" t="s">
        <v>188</v>
      </c>
      <c r="M4" s="286" t="s">
        <v>140</v>
      </c>
      <c r="N4" s="139" t="s">
        <v>141</v>
      </c>
    </row>
    <row r="5" spans="1:14" ht="14.4" x14ac:dyDescent="0.3">
      <c r="A5" s="140" t="s">
        <v>151</v>
      </c>
      <c r="B5" s="155">
        <v>658</v>
      </c>
      <c r="C5" s="207">
        <v>183</v>
      </c>
      <c r="D5" s="207">
        <v>169</v>
      </c>
      <c r="E5" s="207">
        <v>236</v>
      </c>
      <c r="F5" s="208">
        <v>70</v>
      </c>
      <c r="G5" s="43"/>
      <c r="H5" s="141" t="s">
        <v>151</v>
      </c>
      <c r="I5" s="155">
        <v>658</v>
      </c>
      <c r="J5" s="155">
        <v>344</v>
      </c>
      <c r="K5" s="155">
        <v>314</v>
      </c>
      <c r="L5" s="155">
        <v>311</v>
      </c>
      <c r="M5" s="155">
        <v>110</v>
      </c>
      <c r="N5" s="157">
        <v>439</v>
      </c>
    </row>
    <row r="6" spans="1:14" ht="14.4" x14ac:dyDescent="0.3">
      <c r="A6" s="33" t="s">
        <v>178</v>
      </c>
      <c r="B6" s="209">
        <v>16.2</v>
      </c>
      <c r="C6" s="209">
        <v>14.2</v>
      </c>
      <c r="D6" s="209">
        <v>13.1</v>
      </c>
      <c r="E6" s="209">
        <v>12.5</v>
      </c>
      <c r="F6" s="210">
        <v>19</v>
      </c>
      <c r="G6" s="27"/>
      <c r="H6" s="106" t="s">
        <v>178</v>
      </c>
      <c r="I6" s="209">
        <v>16.2</v>
      </c>
      <c r="J6" s="124">
        <v>13.8</v>
      </c>
      <c r="K6" s="124">
        <v>16.600000000000001</v>
      </c>
      <c r="L6" s="124">
        <v>16.7</v>
      </c>
      <c r="M6" s="124">
        <v>20</v>
      </c>
      <c r="N6" s="85">
        <v>15.2</v>
      </c>
    </row>
    <row r="7" spans="1:14" ht="14.4" x14ac:dyDescent="0.3">
      <c r="A7" s="33" t="s">
        <v>179</v>
      </c>
      <c r="B7" s="124">
        <v>30.81</v>
      </c>
      <c r="C7" s="209">
        <v>21.29</v>
      </c>
      <c r="D7" s="209">
        <v>28.74</v>
      </c>
      <c r="E7" s="209">
        <v>32.85</v>
      </c>
      <c r="F7" s="210">
        <v>43.5</v>
      </c>
      <c r="G7" s="27"/>
      <c r="H7" s="106" t="s">
        <v>179</v>
      </c>
      <c r="I7" s="124">
        <v>30.81</v>
      </c>
      <c r="J7" s="124">
        <v>29.95</v>
      </c>
      <c r="K7" s="124">
        <v>31.15</v>
      </c>
      <c r="L7" s="124">
        <v>32.700000000000003</v>
      </c>
      <c r="M7" s="124">
        <v>26.99</v>
      </c>
      <c r="N7" s="85">
        <v>32.04</v>
      </c>
    </row>
    <row r="8" spans="1:14" ht="14.4" x14ac:dyDescent="0.3">
      <c r="A8" s="33" t="s">
        <v>180</v>
      </c>
      <c r="B8" s="124">
        <v>17.829999999999998</v>
      </c>
      <c r="C8" s="209">
        <v>10.75</v>
      </c>
      <c r="D8" s="209">
        <v>16.25</v>
      </c>
      <c r="E8" s="209">
        <v>20.83</v>
      </c>
      <c r="F8" s="210">
        <v>26.6</v>
      </c>
      <c r="G8" s="27"/>
      <c r="H8" s="106" t="s">
        <v>180</v>
      </c>
      <c r="I8" s="124">
        <v>17.829999999999998</v>
      </c>
      <c r="J8" s="124">
        <v>17.95</v>
      </c>
      <c r="K8" s="124">
        <v>17.829999999999998</v>
      </c>
      <c r="L8" s="124">
        <v>18</v>
      </c>
      <c r="M8" s="124">
        <v>14.07</v>
      </c>
      <c r="N8" s="85">
        <v>15.49</v>
      </c>
    </row>
    <row r="9" spans="1:14" ht="14.4" x14ac:dyDescent="0.3">
      <c r="A9" s="33" t="s">
        <v>181</v>
      </c>
      <c r="B9" s="124">
        <v>6.9</v>
      </c>
      <c r="C9" s="209">
        <v>0.8</v>
      </c>
      <c r="D9" s="209">
        <v>4.5</v>
      </c>
      <c r="E9" s="209">
        <v>7.8</v>
      </c>
      <c r="F9" s="210">
        <v>15.45</v>
      </c>
      <c r="G9" s="27"/>
      <c r="H9" s="106" t="s">
        <v>181</v>
      </c>
      <c r="I9" s="124">
        <v>6.9</v>
      </c>
      <c r="J9" s="124">
        <v>5.15</v>
      </c>
      <c r="K9" s="124">
        <v>8.4499999999999993</v>
      </c>
      <c r="L9" s="124">
        <v>7.5</v>
      </c>
      <c r="M9" s="124">
        <v>4.3</v>
      </c>
      <c r="N9" s="85">
        <v>8</v>
      </c>
    </row>
    <row r="10" spans="1:14" ht="14.4" x14ac:dyDescent="0.3">
      <c r="A10" s="33" t="s">
        <v>182</v>
      </c>
      <c r="B10" s="124">
        <v>0</v>
      </c>
      <c r="C10" s="209">
        <v>-1.43</v>
      </c>
      <c r="D10" s="209">
        <v>0</v>
      </c>
      <c r="E10" s="209">
        <v>0</v>
      </c>
      <c r="F10" s="210">
        <v>1.23</v>
      </c>
      <c r="G10" s="27"/>
      <c r="H10" s="106" t="s">
        <v>182</v>
      </c>
      <c r="I10" s="124">
        <v>0</v>
      </c>
      <c r="J10" s="124">
        <v>0</v>
      </c>
      <c r="K10" s="124">
        <v>0</v>
      </c>
      <c r="L10" s="124">
        <v>0</v>
      </c>
      <c r="M10" s="124">
        <v>-0.7</v>
      </c>
      <c r="N10" s="85">
        <v>0</v>
      </c>
    </row>
    <row r="11" spans="1:14" ht="14.4" x14ac:dyDescent="0.3">
      <c r="A11" s="33" t="s">
        <v>183</v>
      </c>
      <c r="B11" s="124">
        <v>-10.42</v>
      </c>
      <c r="C11" s="209">
        <v>-14.86</v>
      </c>
      <c r="D11" s="209">
        <v>-9.2200000000000006</v>
      </c>
      <c r="E11" s="209">
        <v>-9.75</v>
      </c>
      <c r="F11" s="210">
        <v>-16.25</v>
      </c>
      <c r="G11" s="27"/>
      <c r="H11" s="106" t="s">
        <v>183</v>
      </c>
      <c r="I11" s="124">
        <v>-10.42</v>
      </c>
      <c r="J11" s="124">
        <v>-10.85</v>
      </c>
      <c r="K11" s="124">
        <v>-10.4</v>
      </c>
      <c r="L11" s="124">
        <v>-14.22</v>
      </c>
      <c r="M11" s="124">
        <v>-12</v>
      </c>
      <c r="N11" s="85">
        <v>-9.6999999999999993</v>
      </c>
    </row>
    <row r="12" spans="1:14" ht="14.4" x14ac:dyDescent="0.3">
      <c r="A12" s="33" t="s">
        <v>184</v>
      </c>
      <c r="B12" s="124">
        <v>41.23</v>
      </c>
      <c r="C12" s="124">
        <v>36.15</v>
      </c>
      <c r="D12" s="124">
        <v>37.96</v>
      </c>
      <c r="E12" s="124">
        <v>42.6</v>
      </c>
      <c r="F12" s="85">
        <v>59.75</v>
      </c>
      <c r="G12" s="27"/>
      <c r="H12" s="106" t="s">
        <v>184</v>
      </c>
      <c r="I12" s="124">
        <v>41.23</v>
      </c>
      <c r="J12" s="124">
        <v>40.799999999999997</v>
      </c>
      <c r="K12" s="124">
        <v>41.55</v>
      </c>
      <c r="L12" s="124">
        <v>46.92</v>
      </c>
      <c r="M12" s="124">
        <v>37.200000000000003</v>
      </c>
      <c r="N12" s="85">
        <v>42.5</v>
      </c>
    </row>
    <row r="13" spans="1:14" ht="14.4" x14ac:dyDescent="0.3">
      <c r="A13" s="34" t="s">
        <v>185</v>
      </c>
      <c r="B13" s="158">
        <v>384</v>
      </c>
      <c r="C13" s="128">
        <v>196.3</v>
      </c>
      <c r="D13" s="128">
        <v>377.8</v>
      </c>
      <c r="E13" s="128">
        <v>223</v>
      </c>
      <c r="F13" s="133">
        <v>169.9</v>
      </c>
      <c r="G13" s="27"/>
      <c r="H13" s="142" t="s">
        <v>185</v>
      </c>
      <c r="I13" s="158">
        <v>384</v>
      </c>
      <c r="J13" s="158">
        <v>224.5</v>
      </c>
      <c r="K13" s="158">
        <v>384</v>
      </c>
      <c r="L13" s="158">
        <v>154.4</v>
      </c>
      <c r="M13" s="158">
        <v>142.69999999999999</v>
      </c>
      <c r="N13" s="86">
        <v>384</v>
      </c>
    </row>
    <row r="16" spans="1:14" ht="15" customHeight="1" thickBot="1" x14ac:dyDescent="0.35"/>
    <row r="17" spans="1:12" ht="14.4" x14ac:dyDescent="0.3">
      <c r="A17" s="526"/>
      <c r="B17" s="527" t="s">
        <v>187</v>
      </c>
      <c r="C17" s="527">
        <v>2005</v>
      </c>
      <c r="D17" s="527">
        <v>2006</v>
      </c>
      <c r="E17" s="527">
        <v>2007</v>
      </c>
      <c r="F17" s="527">
        <v>2008</v>
      </c>
      <c r="G17" s="527">
        <v>2009</v>
      </c>
      <c r="H17" s="527">
        <v>2010</v>
      </c>
      <c r="I17" s="527">
        <v>2011</v>
      </c>
      <c r="J17" s="527">
        <v>2012</v>
      </c>
      <c r="K17" s="527">
        <v>2013</v>
      </c>
      <c r="L17" s="528">
        <v>2014</v>
      </c>
    </row>
    <row r="18" spans="1:12" ht="14.4" x14ac:dyDescent="0.3">
      <c r="A18" s="529" t="s">
        <v>151</v>
      </c>
      <c r="B18" s="155">
        <v>287</v>
      </c>
      <c r="C18" s="155">
        <v>26</v>
      </c>
      <c r="D18" s="155">
        <v>42</v>
      </c>
      <c r="E18" s="155">
        <v>39</v>
      </c>
      <c r="F18" s="155">
        <v>29</v>
      </c>
      <c r="G18" s="155">
        <v>23</v>
      </c>
      <c r="H18" s="155">
        <v>22</v>
      </c>
      <c r="I18" s="155">
        <v>19</v>
      </c>
      <c r="J18" s="155">
        <v>23</v>
      </c>
      <c r="K18" s="155">
        <v>27</v>
      </c>
      <c r="L18" s="530">
        <v>37</v>
      </c>
    </row>
    <row r="19" spans="1:12" ht="14.4" x14ac:dyDescent="0.3">
      <c r="A19" s="238" t="s">
        <v>178</v>
      </c>
      <c r="B19" s="209">
        <v>16.2</v>
      </c>
      <c r="C19" s="209">
        <v>10.8223606273532</v>
      </c>
      <c r="D19" s="209">
        <v>9.6448792889714419</v>
      </c>
      <c r="E19" s="209">
        <v>11.470145136117971</v>
      </c>
      <c r="F19" s="209">
        <v>29.211256429553046</v>
      </c>
      <c r="G19" s="209">
        <v>39.334673210978501</v>
      </c>
      <c r="H19" s="209">
        <v>7.7697235159576161</v>
      </c>
      <c r="I19" s="209">
        <v>16.56727958470583</v>
      </c>
      <c r="J19" s="209">
        <v>19.129891674965659</v>
      </c>
      <c r="K19" s="209">
        <v>21.272331299260252</v>
      </c>
      <c r="L19" s="549">
        <v>20.030974689871094</v>
      </c>
    </row>
    <row r="20" spans="1:12" ht="14.4" x14ac:dyDescent="0.3">
      <c r="A20" s="238" t="s">
        <v>179</v>
      </c>
      <c r="B20" s="124">
        <v>33.86</v>
      </c>
      <c r="C20" s="124">
        <v>25.03</v>
      </c>
      <c r="D20" s="124">
        <v>46.7</v>
      </c>
      <c r="E20" s="124">
        <v>34.799999999999997</v>
      </c>
      <c r="F20" s="124">
        <v>39.9</v>
      </c>
      <c r="G20" s="124">
        <v>32.72</v>
      </c>
      <c r="H20" s="124">
        <v>30.389999999999901</v>
      </c>
      <c r="I20" s="124">
        <v>40.5</v>
      </c>
      <c r="J20" s="124">
        <v>43.7</v>
      </c>
      <c r="K20" s="124">
        <v>38.339999999999897</v>
      </c>
      <c r="L20" s="523">
        <v>31.46</v>
      </c>
    </row>
    <row r="21" spans="1:12" ht="15.75" customHeight="1" x14ac:dyDescent="0.3">
      <c r="A21" s="238" t="s">
        <v>180</v>
      </c>
      <c r="B21" s="124">
        <v>21.1</v>
      </c>
      <c r="C21" s="124">
        <v>9.0749999999999993</v>
      </c>
      <c r="D21" s="124">
        <v>11.649999999999901</v>
      </c>
      <c r="E21" s="124">
        <v>25.2</v>
      </c>
      <c r="F21" s="124">
        <v>16.5</v>
      </c>
      <c r="G21" s="124">
        <v>22.4</v>
      </c>
      <c r="H21" s="124">
        <v>15.074999999999999</v>
      </c>
      <c r="I21" s="124">
        <v>20.100000000000001</v>
      </c>
      <c r="J21" s="124">
        <v>25.2</v>
      </c>
      <c r="K21" s="124">
        <v>29.2</v>
      </c>
      <c r="L21" s="523">
        <v>20.75</v>
      </c>
    </row>
    <row r="22" spans="1:12" ht="15.75" customHeight="1" x14ac:dyDescent="0.3">
      <c r="A22" s="238" t="s">
        <v>181</v>
      </c>
      <c r="B22" s="124">
        <v>5</v>
      </c>
      <c r="C22" s="124">
        <v>2.3499999999999899</v>
      </c>
      <c r="D22" s="124">
        <v>0.5</v>
      </c>
      <c r="E22" s="124">
        <v>4.9000000000000004</v>
      </c>
      <c r="F22" s="124">
        <v>2.7</v>
      </c>
      <c r="G22" s="124">
        <v>0</v>
      </c>
      <c r="H22" s="124">
        <v>3.15</v>
      </c>
      <c r="I22" s="124">
        <v>7.3</v>
      </c>
      <c r="J22" s="124">
        <v>13</v>
      </c>
      <c r="K22" s="124">
        <v>18</v>
      </c>
      <c r="L22" s="523">
        <v>9.3000000000000007</v>
      </c>
    </row>
    <row r="23" spans="1:12" ht="15.75" customHeight="1" x14ac:dyDescent="0.3">
      <c r="A23" s="238" t="s">
        <v>182</v>
      </c>
      <c r="B23" s="124">
        <v>0</v>
      </c>
      <c r="C23" s="124">
        <v>-5.6749999999999998</v>
      </c>
      <c r="D23" s="124">
        <v>-10.7</v>
      </c>
      <c r="E23" s="124">
        <v>0</v>
      </c>
      <c r="F23" s="124">
        <v>-1.1499999999999999</v>
      </c>
      <c r="G23" s="124">
        <v>-0.8</v>
      </c>
      <c r="H23" s="124">
        <v>0</v>
      </c>
      <c r="I23" s="124">
        <v>0</v>
      </c>
      <c r="J23" s="124">
        <v>0.8</v>
      </c>
      <c r="K23" s="124">
        <v>0.5</v>
      </c>
      <c r="L23" s="523">
        <v>1.5</v>
      </c>
    </row>
    <row r="24" spans="1:12" ht="15.75" customHeight="1" x14ac:dyDescent="0.3">
      <c r="A24" s="238" t="s">
        <v>183</v>
      </c>
      <c r="B24" s="124">
        <v>-10.24</v>
      </c>
      <c r="C24" s="124">
        <v>-24.549999999999901</v>
      </c>
      <c r="D24" s="124">
        <v>-34.11</v>
      </c>
      <c r="E24" s="124">
        <v>-4.5999999999999996</v>
      </c>
      <c r="F24" s="124">
        <v>-8.1999999999999993</v>
      </c>
      <c r="G24" s="124">
        <v>-6.9399999999999897</v>
      </c>
      <c r="H24" s="124">
        <v>-4.76</v>
      </c>
      <c r="I24" s="124">
        <v>-7.7</v>
      </c>
      <c r="J24" s="124">
        <v>-13.1799999999999</v>
      </c>
      <c r="K24" s="124">
        <v>-5.21999999999999</v>
      </c>
      <c r="L24" s="523">
        <v>-8.9599999999999902</v>
      </c>
    </row>
    <row r="25" spans="1:12" ht="15.75" customHeight="1" x14ac:dyDescent="0.3">
      <c r="A25" s="238" t="s">
        <v>184</v>
      </c>
      <c r="B25" s="124">
        <v>44.1</v>
      </c>
      <c r="C25" s="124">
        <v>49.58</v>
      </c>
      <c r="D25" s="124">
        <v>80.81</v>
      </c>
      <c r="E25" s="124">
        <v>39.4</v>
      </c>
      <c r="F25" s="124">
        <v>48.099999999999902</v>
      </c>
      <c r="G25" s="124">
        <v>39.659999999999997</v>
      </c>
      <c r="H25" s="124">
        <v>35.15</v>
      </c>
      <c r="I25" s="124">
        <v>48.2</v>
      </c>
      <c r="J25" s="124">
        <v>56.879999999999903</v>
      </c>
      <c r="K25" s="124">
        <v>43.559999999999903</v>
      </c>
      <c r="L25" s="523">
        <v>40.419999999999902</v>
      </c>
    </row>
    <row r="26" spans="1:12" ht="15.75" customHeight="1" thickBot="1" x14ac:dyDescent="0.35">
      <c r="A26" s="326" t="s">
        <v>185</v>
      </c>
      <c r="B26" s="516">
        <v>219.5</v>
      </c>
      <c r="C26" s="516">
        <v>70.8</v>
      </c>
      <c r="D26" s="516">
        <v>219.5</v>
      </c>
      <c r="E26" s="516">
        <v>66.2</v>
      </c>
      <c r="F26" s="516">
        <v>71.8</v>
      </c>
      <c r="G26" s="516">
        <v>81.5</v>
      </c>
      <c r="H26" s="516">
        <v>52.8</v>
      </c>
      <c r="I26" s="516">
        <v>154.1</v>
      </c>
      <c r="J26" s="516">
        <v>130.6</v>
      </c>
      <c r="K26" s="516">
        <v>107.9</v>
      </c>
      <c r="L26" s="525">
        <v>123.9</v>
      </c>
    </row>
  </sheetData>
  <hyperlinks>
    <hyperlink ref="I2" location="Contents_Main!A1" display="Contents Tab" xr:uid="{00000000-0004-0000-2200-000000000000}"/>
  </hyperlinks>
  <pageMargins left="0.70866141732283472" right="0.70866141732283472" top="0.74803149606299213" bottom="0.74803149606299213" header="0" footer="0"/>
  <pageSetup scale="43"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50"/>
    <pageSetUpPr fitToPage="1"/>
  </sheetPr>
  <dimension ref="A2:J29"/>
  <sheetViews>
    <sheetView showGridLines="0" workbookViewId="0">
      <selection activeCell="C10" sqref="C10:F10"/>
    </sheetView>
  </sheetViews>
  <sheetFormatPr defaultColWidth="14.44140625" defaultRowHeight="15" customHeight="1" x14ac:dyDescent="0.3"/>
  <cols>
    <col min="1" max="4" width="23.109375" customWidth="1"/>
    <col min="5" max="5" width="25.109375" customWidth="1"/>
    <col min="6" max="6" width="25.88671875" customWidth="1"/>
    <col min="7" max="26" width="23.109375" customWidth="1"/>
  </cols>
  <sheetData>
    <row r="2" spans="1:10" ht="15" customHeight="1" x14ac:dyDescent="0.3">
      <c r="A2" s="12" t="s">
        <v>189</v>
      </c>
      <c r="B2" s="21"/>
      <c r="C2" s="21"/>
      <c r="D2" s="21"/>
      <c r="E2" s="21"/>
      <c r="F2" s="21"/>
      <c r="G2" s="21"/>
      <c r="H2" s="21"/>
      <c r="I2" s="10"/>
      <c r="J2" s="211" t="s">
        <v>128</v>
      </c>
    </row>
    <row r="3" spans="1:10" ht="22.5" customHeight="1" x14ac:dyDescent="0.3">
      <c r="A3" s="12" t="s">
        <v>190</v>
      </c>
      <c r="B3" s="21"/>
      <c r="C3" s="21"/>
      <c r="D3" s="21"/>
      <c r="E3" s="21"/>
      <c r="F3" s="21"/>
      <c r="G3" s="21"/>
      <c r="H3" s="21"/>
      <c r="I3" s="10"/>
      <c r="J3" s="10"/>
    </row>
    <row r="4" spans="1:10" ht="12" customHeight="1" x14ac:dyDescent="0.3">
      <c r="A4" s="39"/>
      <c r="B4" s="15"/>
      <c r="C4" s="15"/>
      <c r="D4" s="15"/>
      <c r="E4" s="15"/>
      <c r="F4" s="15"/>
      <c r="G4" s="15"/>
      <c r="H4" s="15"/>
    </row>
    <row r="5" spans="1:10" ht="12" customHeight="1" x14ac:dyDescent="0.3">
      <c r="H5" s="15"/>
    </row>
    <row r="6" spans="1:10" ht="12.75" customHeight="1" thickBot="1" x14ac:dyDescent="0.35">
      <c r="A6" s="10" t="s">
        <v>176</v>
      </c>
      <c r="B6" s="36"/>
      <c r="C6" s="36"/>
      <c r="D6" s="36"/>
      <c r="E6" s="36"/>
      <c r="F6" s="36"/>
      <c r="G6" s="15"/>
      <c r="H6" s="15"/>
    </row>
    <row r="7" spans="1:10" ht="14.4" customHeight="1" x14ac:dyDescent="0.3">
      <c r="A7" s="321"/>
      <c r="B7" s="322" t="s">
        <v>177</v>
      </c>
      <c r="C7" s="322" t="s">
        <v>131</v>
      </c>
      <c r="D7" s="323" t="s">
        <v>132</v>
      </c>
      <c r="E7" s="323" t="s">
        <v>133</v>
      </c>
      <c r="F7" s="324" t="s">
        <v>134</v>
      </c>
      <c r="G7" s="1"/>
    </row>
    <row r="8" spans="1:10" ht="14.4" customHeight="1" x14ac:dyDescent="0.3">
      <c r="A8" s="238" t="s">
        <v>151</v>
      </c>
      <c r="B8" s="331">
        <v>539</v>
      </c>
      <c r="C8" s="332">
        <v>155</v>
      </c>
      <c r="D8" s="331">
        <v>131</v>
      </c>
      <c r="E8" s="332">
        <v>196</v>
      </c>
      <c r="F8" s="333">
        <v>57</v>
      </c>
      <c r="G8" s="11"/>
    </row>
    <row r="9" spans="1:10" ht="14.4" customHeight="1" x14ac:dyDescent="0.3">
      <c r="A9" s="238" t="s">
        <v>178</v>
      </c>
      <c r="B9" s="150">
        <v>1.1200000000000001</v>
      </c>
      <c r="C9" s="150">
        <v>0.85</v>
      </c>
      <c r="D9" s="150">
        <v>0.95</v>
      </c>
      <c r="E9" s="150">
        <v>1</v>
      </c>
      <c r="F9" s="325">
        <v>1.2</v>
      </c>
      <c r="G9" s="11"/>
    </row>
    <row r="10" spans="1:10" ht="14.4" customHeight="1" x14ac:dyDescent="0.3">
      <c r="A10" s="238" t="s">
        <v>179</v>
      </c>
      <c r="B10" s="150">
        <v>2.4196</v>
      </c>
      <c r="C10" s="150">
        <v>1.8969200000000015</v>
      </c>
      <c r="D10" s="150">
        <v>2.5727199999999995</v>
      </c>
      <c r="E10" s="150">
        <v>2.4764300000000001</v>
      </c>
      <c r="F10" s="325">
        <v>2.53844</v>
      </c>
      <c r="G10" s="11"/>
    </row>
    <row r="11" spans="1:10" ht="14.4" customHeight="1" x14ac:dyDescent="0.3">
      <c r="A11" s="238" t="s">
        <v>180</v>
      </c>
      <c r="B11" s="150">
        <v>1.5777000000000001</v>
      </c>
      <c r="C11" s="150">
        <v>0.8286</v>
      </c>
      <c r="D11" s="150">
        <v>1.5492999999999999</v>
      </c>
      <c r="E11" s="150">
        <v>1.78765</v>
      </c>
      <c r="F11" s="325">
        <v>1.7970999999999999</v>
      </c>
      <c r="G11" s="11"/>
    </row>
    <row r="12" spans="1:10" ht="14.4" customHeight="1" x14ac:dyDescent="0.3">
      <c r="A12" s="238" t="s">
        <v>181</v>
      </c>
      <c r="B12" s="150">
        <v>0.74929999999999997</v>
      </c>
      <c r="C12" s="150">
        <v>0.20860000000000001</v>
      </c>
      <c r="D12" s="150">
        <v>0.71879999999999999</v>
      </c>
      <c r="E12" s="150">
        <v>1.1233500000000001</v>
      </c>
      <c r="F12" s="325">
        <v>1.3633999999999999</v>
      </c>
      <c r="G12" s="11"/>
    </row>
    <row r="13" spans="1:10" ht="14.4" customHeight="1" x14ac:dyDescent="0.3">
      <c r="A13" s="238" t="s">
        <v>182</v>
      </c>
      <c r="B13" s="150">
        <v>0.115</v>
      </c>
      <c r="C13" s="150">
        <v>0</v>
      </c>
      <c r="D13" s="150">
        <v>0.18240000000000001</v>
      </c>
      <c r="E13" s="150">
        <v>0.36107500000000003</v>
      </c>
      <c r="F13" s="325">
        <v>0.68135000000000001</v>
      </c>
      <c r="G13" s="11"/>
    </row>
    <row r="14" spans="1:10" ht="14.4" customHeight="1" x14ac:dyDescent="0.3">
      <c r="A14" s="238" t="s">
        <v>183</v>
      </c>
      <c r="B14" s="150">
        <v>0</v>
      </c>
      <c r="C14" s="150">
        <v>0</v>
      </c>
      <c r="D14" s="150">
        <v>0</v>
      </c>
      <c r="E14" s="150">
        <v>1.6100000000000038E-3</v>
      </c>
      <c r="F14" s="325">
        <v>0.14076000000000005</v>
      </c>
      <c r="G14" s="11"/>
    </row>
    <row r="15" spans="1:10" ht="14.4" customHeight="1" x14ac:dyDescent="0.3">
      <c r="A15" s="238" t="s">
        <v>184</v>
      </c>
      <c r="B15" s="150">
        <v>2.4196</v>
      </c>
      <c r="C15" s="150">
        <v>1.8969200000000015</v>
      </c>
      <c r="D15" s="150">
        <v>2.5727199999999995</v>
      </c>
      <c r="E15" s="150">
        <v>2.4748200000000002</v>
      </c>
      <c r="F15" s="325">
        <v>2.3976799999999998</v>
      </c>
      <c r="G15" s="11"/>
    </row>
    <row r="16" spans="1:10" ht="15" customHeight="1" thickBot="1" x14ac:dyDescent="0.35">
      <c r="A16" s="326" t="s">
        <v>185</v>
      </c>
      <c r="B16" s="327">
        <v>7.2301000000000002</v>
      </c>
      <c r="C16" s="327">
        <v>5.7611999999999997</v>
      </c>
      <c r="D16" s="327">
        <v>7.2301000000000002</v>
      </c>
      <c r="E16" s="327">
        <v>5.6012000000000004</v>
      </c>
      <c r="F16" s="328">
        <v>3.0678999999999998</v>
      </c>
      <c r="G16" s="11"/>
    </row>
    <row r="17" spans="1:7" ht="15" customHeight="1" x14ac:dyDescent="0.3">
      <c r="A17" s="10"/>
      <c r="B17" s="36"/>
      <c r="C17" s="36"/>
      <c r="D17" s="36"/>
      <c r="E17" s="36"/>
      <c r="F17" s="36"/>
      <c r="G17" s="15"/>
    </row>
    <row r="19" spans="1:7" ht="15" customHeight="1" thickBot="1" x14ac:dyDescent="0.35">
      <c r="A19" s="10" t="s">
        <v>186</v>
      </c>
      <c r="B19" s="36"/>
      <c r="C19" s="36"/>
      <c r="D19" s="36"/>
      <c r="E19" s="36"/>
      <c r="F19" s="36"/>
      <c r="G19" s="36"/>
    </row>
    <row r="20" spans="1:7" ht="15" customHeight="1" x14ac:dyDescent="0.3">
      <c r="A20" s="329"/>
      <c r="B20" s="322" t="s">
        <v>187</v>
      </c>
      <c r="C20" s="322" t="s">
        <v>137</v>
      </c>
      <c r="D20" s="322" t="s">
        <v>138</v>
      </c>
      <c r="E20" s="322" t="s">
        <v>188</v>
      </c>
      <c r="F20" s="322" t="s">
        <v>140</v>
      </c>
      <c r="G20" s="330" t="s">
        <v>141</v>
      </c>
    </row>
    <row r="21" spans="1:7" ht="15" customHeight="1" x14ac:dyDescent="0.3">
      <c r="A21" s="238" t="s">
        <v>151</v>
      </c>
      <c r="B21" s="331">
        <v>539</v>
      </c>
      <c r="C21" s="331">
        <v>294</v>
      </c>
      <c r="D21" s="331">
        <v>245</v>
      </c>
      <c r="E21" s="331">
        <v>240</v>
      </c>
      <c r="F21" s="331">
        <v>169</v>
      </c>
      <c r="G21" s="333">
        <v>370</v>
      </c>
    </row>
    <row r="22" spans="1:7" ht="15" customHeight="1" x14ac:dyDescent="0.3">
      <c r="A22" s="238" t="s">
        <v>178</v>
      </c>
      <c r="B22" s="150">
        <v>1.1200000000000001</v>
      </c>
      <c r="C22" s="150">
        <v>1.08</v>
      </c>
      <c r="D22" s="150">
        <v>1.1200000000000001</v>
      </c>
      <c r="E22" s="150">
        <v>1.1100000000000001</v>
      </c>
      <c r="F22" s="150">
        <v>0.93</v>
      </c>
      <c r="G22" s="325">
        <v>1.1599999999999999</v>
      </c>
    </row>
    <row r="23" spans="1:7" ht="15" customHeight="1" x14ac:dyDescent="0.3">
      <c r="A23" s="238" t="s">
        <v>179</v>
      </c>
      <c r="B23" s="150">
        <v>2.4196</v>
      </c>
      <c r="C23" s="150">
        <v>2.4676999999999998</v>
      </c>
      <c r="D23" s="150">
        <v>2.3075600000000001</v>
      </c>
      <c r="E23" s="150">
        <v>2.4220000000000002</v>
      </c>
      <c r="F23" s="150">
        <v>2.5299</v>
      </c>
      <c r="G23" s="325">
        <v>2.4828599999999996</v>
      </c>
    </row>
    <row r="24" spans="1:7" ht="15" customHeight="1" x14ac:dyDescent="0.3">
      <c r="A24" s="238" t="s">
        <v>180</v>
      </c>
      <c r="B24" s="150">
        <v>1.5777000000000001</v>
      </c>
      <c r="C24" s="150">
        <v>1.59605</v>
      </c>
      <c r="D24" s="150">
        <v>1.5727</v>
      </c>
      <c r="E24" s="150">
        <v>1.643875</v>
      </c>
      <c r="F24" s="150">
        <v>1.3253999999999999</v>
      </c>
      <c r="G24" s="325">
        <v>1.7416</v>
      </c>
    </row>
    <row r="25" spans="1:7" ht="15" customHeight="1" x14ac:dyDescent="0.3">
      <c r="A25" s="238" t="s">
        <v>181</v>
      </c>
      <c r="B25" s="150">
        <v>0.74929999999999997</v>
      </c>
      <c r="C25" s="150">
        <v>0.74409999999999998</v>
      </c>
      <c r="D25" s="150">
        <v>0.79910000000000003</v>
      </c>
      <c r="E25" s="150">
        <v>1.08525</v>
      </c>
      <c r="F25" s="150">
        <v>0.5576000000000001</v>
      </c>
      <c r="G25" s="325">
        <v>1.1413</v>
      </c>
    </row>
    <row r="26" spans="1:7" ht="15" customHeight="1" x14ac:dyDescent="0.3">
      <c r="A26" s="238" t="s">
        <v>182</v>
      </c>
      <c r="B26" s="150">
        <v>0.115</v>
      </c>
      <c r="C26" s="150">
        <v>0.119675</v>
      </c>
      <c r="D26" s="150">
        <v>0.1003</v>
      </c>
      <c r="E26" s="150">
        <v>0.3649</v>
      </c>
      <c r="F26" s="150">
        <v>0.19442500000000001</v>
      </c>
      <c r="G26" s="325">
        <v>0.42954999999999999</v>
      </c>
    </row>
    <row r="27" spans="1:7" ht="15" customHeight="1" x14ac:dyDescent="0.3">
      <c r="A27" s="238" t="s">
        <v>183</v>
      </c>
      <c r="B27" s="150">
        <v>0</v>
      </c>
      <c r="C27" s="150">
        <v>0</v>
      </c>
      <c r="D27" s="150">
        <v>0</v>
      </c>
      <c r="E27" s="150">
        <v>7.6050000000000006E-2</v>
      </c>
      <c r="F27" s="150">
        <v>4.8649999999999999E-2</v>
      </c>
      <c r="G27" s="325">
        <v>0.11154000000000001</v>
      </c>
    </row>
    <row r="28" spans="1:7" ht="15" customHeight="1" x14ac:dyDescent="0.3">
      <c r="A28" s="238" t="s">
        <v>184</v>
      </c>
      <c r="B28" s="150">
        <v>2.4196</v>
      </c>
      <c r="C28" s="150">
        <v>2.4676999999999998</v>
      </c>
      <c r="D28" s="150">
        <v>2.3075600000000001</v>
      </c>
      <c r="E28" s="150">
        <v>2.3459500000000002</v>
      </c>
      <c r="F28" s="150">
        <v>2.4812500000000002</v>
      </c>
      <c r="G28" s="325">
        <v>2.3713199999999994</v>
      </c>
    </row>
    <row r="29" spans="1:7" ht="15" customHeight="1" thickBot="1" x14ac:dyDescent="0.35">
      <c r="A29" s="326" t="s">
        <v>185</v>
      </c>
      <c r="B29" s="327">
        <v>7.2301000000000002</v>
      </c>
      <c r="C29" s="327">
        <v>5.7611999999999997</v>
      </c>
      <c r="D29" s="327">
        <v>7.2301000000000002</v>
      </c>
      <c r="E29" s="327">
        <v>7.2301000000000002</v>
      </c>
      <c r="F29" s="327">
        <v>5.7611999999999997</v>
      </c>
      <c r="G29" s="328">
        <v>7.23</v>
      </c>
    </row>
  </sheetData>
  <hyperlinks>
    <hyperlink ref="J2" location="Contents_Main!A1" display="Contents Tab" xr:uid="{93D51624-9496-4EFB-89A1-4622BB74761A}"/>
  </hyperlinks>
  <pageMargins left="0.75" right="0.75" top="1" bottom="1" header="0" footer="0"/>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B050"/>
    <pageSetUpPr fitToPage="1"/>
  </sheetPr>
  <dimension ref="A2:J28"/>
  <sheetViews>
    <sheetView showGridLines="0" workbookViewId="0">
      <selection activeCell="C8" sqref="C8:F8"/>
    </sheetView>
  </sheetViews>
  <sheetFormatPr defaultColWidth="14.44140625" defaultRowHeight="15" customHeight="1" x14ac:dyDescent="0.3"/>
  <cols>
    <col min="1" max="26" width="26" customWidth="1"/>
  </cols>
  <sheetData>
    <row r="2" spans="1:10" ht="14.4" x14ac:dyDescent="0.3">
      <c r="A2" s="12" t="s">
        <v>191</v>
      </c>
      <c r="B2" s="21"/>
      <c r="C2" s="21"/>
      <c r="D2" s="21"/>
      <c r="E2" s="21"/>
      <c r="F2" s="21"/>
      <c r="G2" s="21"/>
      <c r="H2" s="21"/>
      <c r="I2" s="21"/>
      <c r="J2" s="211" t="s">
        <v>128</v>
      </c>
    </row>
    <row r="3" spans="1:10" ht="14.4" x14ac:dyDescent="0.3">
      <c r="A3" s="12" t="s">
        <v>192</v>
      </c>
      <c r="B3" s="21"/>
      <c r="C3" s="21"/>
      <c r="D3" s="21"/>
      <c r="E3" s="21"/>
      <c r="F3" s="21"/>
      <c r="G3" s="21"/>
      <c r="H3" s="21"/>
      <c r="I3" s="21"/>
      <c r="J3" s="21"/>
    </row>
    <row r="4" spans="1:10" ht="14.4" x14ac:dyDescent="0.3">
      <c r="A4" s="567"/>
      <c r="B4" s="566"/>
      <c r="C4" s="566"/>
      <c r="D4" s="566"/>
      <c r="E4" s="15"/>
      <c r="F4" s="15"/>
      <c r="G4" s="15"/>
      <c r="H4" s="15"/>
      <c r="I4" s="15"/>
      <c r="J4" s="15"/>
    </row>
    <row r="5" spans="1:10" ht="15.75" customHeight="1" thickBot="1" x14ac:dyDescent="0.35">
      <c r="A5" s="10" t="s">
        <v>176</v>
      </c>
      <c r="B5" s="36"/>
      <c r="C5" s="36"/>
      <c r="D5" s="36"/>
      <c r="E5" s="36"/>
      <c r="F5" s="36"/>
      <c r="G5" s="15"/>
      <c r="H5" s="15"/>
    </row>
    <row r="6" spans="1:10" ht="15.75" customHeight="1" x14ac:dyDescent="0.3">
      <c r="A6" s="321"/>
      <c r="B6" s="322" t="s">
        <v>177</v>
      </c>
      <c r="C6" s="322" t="s">
        <v>131</v>
      </c>
      <c r="D6" s="323" t="s">
        <v>132</v>
      </c>
      <c r="E6" s="323" t="s">
        <v>133</v>
      </c>
      <c r="F6" s="324" t="s">
        <v>134</v>
      </c>
      <c r="H6" s="15"/>
    </row>
    <row r="7" spans="1:10" ht="15.75" customHeight="1" x14ac:dyDescent="0.3">
      <c r="A7" s="238" t="s">
        <v>151</v>
      </c>
      <c r="B7" s="331">
        <v>539</v>
      </c>
      <c r="C7" s="331">
        <v>155</v>
      </c>
      <c r="D7" s="331">
        <v>131</v>
      </c>
      <c r="E7" s="331">
        <v>196</v>
      </c>
      <c r="F7" s="333">
        <v>57</v>
      </c>
      <c r="H7" s="15"/>
    </row>
    <row r="8" spans="1:10" ht="15.75" customHeight="1" x14ac:dyDescent="0.3">
      <c r="A8" s="238" t="s">
        <v>178</v>
      </c>
      <c r="B8" s="150">
        <v>1.74</v>
      </c>
      <c r="C8" s="150">
        <v>2.13</v>
      </c>
      <c r="D8" s="150">
        <v>1.76</v>
      </c>
      <c r="E8" s="150">
        <v>1.62</v>
      </c>
      <c r="F8" s="325">
        <v>1.77</v>
      </c>
    </row>
    <row r="9" spans="1:10" ht="15.75" customHeight="1" x14ac:dyDescent="0.3">
      <c r="A9" s="238" t="s">
        <v>179</v>
      </c>
      <c r="B9" s="150">
        <v>2.8024</v>
      </c>
      <c r="C9" s="150">
        <v>3.0260200000000004</v>
      </c>
      <c r="D9" s="150">
        <v>2.7629000000000001</v>
      </c>
      <c r="E9" s="150">
        <v>2.7977799999999999</v>
      </c>
      <c r="F9" s="325">
        <v>3.0241199999999999</v>
      </c>
    </row>
    <row r="10" spans="1:10" ht="15.75" customHeight="1" x14ac:dyDescent="0.3">
      <c r="A10" s="238" t="s">
        <v>180</v>
      </c>
      <c r="B10" s="150">
        <v>2.0518000000000001</v>
      </c>
      <c r="C10" s="150">
        <v>1.8657999999999999</v>
      </c>
      <c r="D10" s="150">
        <v>1.9296</v>
      </c>
      <c r="E10" s="150">
        <v>2.161025</v>
      </c>
      <c r="F10" s="325">
        <v>2.1715499999999999</v>
      </c>
    </row>
    <row r="11" spans="1:10" ht="15.75" customHeight="1" x14ac:dyDescent="0.3">
      <c r="A11" s="238" t="s">
        <v>181</v>
      </c>
      <c r="B11" s="150">
        <v>1.5428999999999999</v>
      </c>
      <c r="C11" s="150">
        <v>1.2484999999999999</v>
      </c>
      <c r="D11" s="150">
        <v>1.4852000000000001</v>
      </c>
      <c r="E11" s="150">
        <v>1.6528499999999999</v>
      </c>
      <c r="F11" s="325">
        <v>1.7869999999999999</v>
      </c>
    </row>
    <row r="12" spans="1:10" ht="15.75" customHeight="1" x14ac:dyDescent="0.3">
      <c r="A12" s="238" t="s">
        <v>182</v>
      </c>
      <c r="B12" s="150">
        <v>1.0739000000000001</v>
      </c>
      <c r="C12" s="150">
        <v>0.88360000000000005</v>
      </c>
      <c r="D12" s="150">
        <v>1.0747</v>
      </c>
      <c r="E12" s="150">
        <v>1.2375750000000001</v>
      </c>
      <c r="F12" s="325">
        <v>1.3749</v>
      </c>
    </row>
    <row r="13" spans="1:10" ht="15.75" customHeight="1" x14ac:dyDescent="0.3">
      <c r="A13" s="238" t="s">
        <v>183</v>
      </c>
      <c r="B13" s="150">
        <v>0.67179999999999995</v>
      </c>
      <c r="C13" s="150">
        <v>0.42260000000000003</v>
      </c>
      <c r="D13" s="150">
        <v>0.76576</v>
      </c>
      <c r="E13" s="150">
        <v>0.77917999999999998</v>
      </c>
      <c r="F13" s="325">
        <v>1.2155</v>
      </c>
    </row>
    <row r="14" spans="1:10" ht="15.75" customHeight="1" x14ac:dyDescent="0.3">
      <c r="A14" s="238" t="s">
        <v>184</v>
      </c>
      <c r="B14" s="150">
        <v>2.1306000000000003</v>
      </c>
      <c r="C14" s="150">
        <v>2.6034200000000003</v>
      </c>
      <c r="D14" s="150">
        <v>1.9971400000000001</v>
      </c>
      <c r="E14" s="150">
        <v>2.0186000000000002</v>
      </c>
      <c r="F14" s="325">
        <v>1.8086199999999999</v>
      </c>
    </row>
    <row r="15" spans="1:10" ht="15.75" customHeight="1" thickBot="1" x14ac:dyDescent="0.35">
      <c r="A15" s="326" t="s">
        <v>185</v>
      </c>
      <c r="B15" s="327">
        <v>9.5844000000000005</v>
      </c>
      <c r="C15" s="327">
        <v>9.5844000000000005</v>
      </c>
      <c r="D15" s="327">
        <v>7.2301000000000002</v>
      </c>
      <c r="E15" s="327">
        <v>5.9165999999999999</v>
      </c>
      <c r="F15" s="328">
        <v>5.1913</v>
      </c>
    </row>
    <row r="16" spans="1:10" ht="15.75" customHeight="1" x14ac:dyDescent="0.3"/>
    <row r="18" spans="1:7" ht="15" customHeight="1" thickBot="1" x14ac:dyDescent="0.35">
      <c r="A18" s="10" t="s">
        <v>186</v>
      </c>
      <c r="B18" s="36"/>
      <c r="C18" s="36"/>
      <c r="D18" s="36"/>
      <c r="E18" s="36"/>
      <c r="F18" s="36"/>
      <c r="G18" s="36"/>
    </row>
    <row r="19" spans="1:7" ht="15" customHeight="1" x14ac:dyDescent="0.3">
      <c r="A19" s="246"/>
      <c r="B19" s="245" t="s">
        <v>187</v>
      </c>
      <c r="C19" s="245" t="s">
        <v>137</v>
      </c>
      <c r="D19" s="245" t="s">
        <v>138</v>
      </c>
      <c r="E19" s="245" t="s">
        <v>188</v>
      </c>
      <c r="F19" s="245" t="s">
        <v>140</v>
      </c>
      <c r="G19" s="40" t="s">
        <v>141</v>
      </c>
    </row>
    <row r="20" spans="1:7" ht="15" customHeight="1" x14ac:dyDescent="0.3">
      <c r="A20" s="33" t="s">
        <v>151</v>
      </c>
      <c r="B20" s="331">
        <v>539</v>
      </c>
      <c r="C20" s="331">
        <v>294</v>
      </c>
      <c r="D20" s="331">
        <v>245</v>
      </c>
      <c r="E20" s="331">
        <v>240</v>
      </c>
      <c r="F20" s="331">
        <v>169</v>
      </c>
      <c r="G20" s="334">
        <v>370</v>
      </c>
    </row>
    <row r="21" spans="1:7" ht="15" customHeight="1" x14ac:dyDescent="0.3">
      <c r="A21" s="33" t="s">
        <v>178</v>
      </c>
      <c r="B21" s="150">
        <v>1.74</v>
      </c>
      <c r="C21" s="150">
        <v>1.72</v>
      </c>
      <c r="D21" s="150">
        <v>1.75</v>
      </c>
      <c r="E21" s="150">
        <v>1.73</v>
      </c>
      <c r="F21" s="150">
        <v>2.0299999999999998</v>
      </c>
      <c r="G21" s="151">
        <v>1.68</v>
      </c>
    </row>
    <row r="22" spans="1:7" ht="15" customHeight="1" x14ac:dyDescent="0.3">
      <c r="A22" s="33" t="s">
        <v>179</v>
      </c>
      <c r="B22" s="150">
        <v>2.8024</v>
      </c>
      <c r="C22" s="150">
        <v>2.7991000000000001</v>
      </c>
      <c r="D22" s="150">
        <v>2.9215400000000007</v>
      </c>
      <c r="E22" s="150">
        <v>3.05416</v>
      </c>
      <c r="F22" s="150">
        <v>3.2162000000000002</v>
      </c>
      <c r="G22" s="151">
        <v>2.7339800000000003</v>
      </c>
    </row>
    <row r="23" spans="1:7" ht="15" customHeight="1" x14ac:dyDescent="0.3">
      <c r="A23" s="33" t="s">
        <v>180</v>
      </c>
      <c r="B23" s="150">
        <v>2.0518000000000001</v>
      </c>
      <c r="C23" s="150">
        <v>2.0860250000000002</v>
      </c>
      <c r="D23" s="150">
        <v>2.0038</v>
      </c>
      <c r="E23" s="150">
        <v>2.0589500000000003</v>
      </c>
      <c r="F23" s="150">
        <v>2.0343499999999999</v>
      </c>
      <c r="G23" s="151">
        <v>2.0774250000000003</v>
      </c>
    </row>
    <row r="24" spans="1:7" ht="15" customHeight="1" x14ac:dyDescent="0.3">
      <c r="A24" s="33" t="s">
        <v>181</v>
      </c>
      <c r="B24" s="150">
        <v>1.5428999999999999</v>
      </c>
      <c r="C24" s="150">
        <v>1.5386500000000001</v>
      </c>
      <c r="D24" s="150">
        <v>1.5482</v>
      </c>
      <c r="E24" s="150">
        <v>1.50705</v>
      </c>
      <c r="F24" s="150">
        <v>1.4336</v>
      </c>
      <c r="G24" s="151">
        <v>1.5765500000000001</v>
      </c>
    </row>
    <row r="25" spans="1:7" ht="15" customHeight="1" x14ac:dyDescent="0.3">
      <c r="A25" s="33" t="s">
        <v>182</v>
      </c>
      <c r="B25" s="150">
        <v>1.0739000000000001</v>
      </c>
      <c r="C25" s="150">
        <v>1.0116499999999999</v>
      </c>
      <c r="D25" s="150">
        <v>1.1863999999999999</v>
      </c>
      <c r="E25" s="150">
        <v>1.11375</v>
      </c>
      <c r="F25" s="150">
        <v>0.97094999999999998</v>
      </c>
      <c r="G25" s="151">
        <v>1.1234250000000001</v>
      </c>
    </row>
    <row r="26" spans="1:7" ht="15" customHeight="1" x14ac:dyDescent="0.3">
      <c r="A26" s="33" t="s">
        <v>183</v>
      </c>
      <c r="B26" s="150">
        <v>0.67179999999999995</v>
      </c>
      <c r="C26" s="150">
        <v>0.63590000000000002</v>
      </c>
      <c r="D26" s="150">
        <v>0.76022000000000001</v>
      </c>
      <c r="E26" s="150">
        <v>0.7704200000000001</v>
      </c>
      <c r="F26" s="150">
        <v>0.51160000000000005</v>
      </c>
      <c r="G26" s="151">
        <v>0.75126000000000004</v>
      </c>
    </row>
    <row r="27" spans="1:7" ht="15" customHeight="1" x14ac:dyDescent="0.3">
      <c r="A27" s="33" t="s">
        <v>184</v>
      </c>
      <c r="B27" s="150">
        <v>2.1306000000000003</v>
      </c>
      <c r="C27" s="150">
        <v>2.1632000000000002</v>
      </c>
      <c r="D27" s="150">
        <v>2.1613200000000008</v>
      </c>
      <c r="E27" s="150">
        <v>2.2837399999999999</v>
      </c>
      <c r="F27" s="150">
        <v>2.7046000000000001</v>
      </c>
      <c r="G27" s="151">
        <v>1.9827200000000003</v>
      </c>
    </row>
    <row r="28" spans="1:7" ht="15" customHeight="1" thickBot="1" x14ac:dyDescent="0.35">
      <c r="A28" s="34" t="s">
        <v>185</v>
      </c>
      <c r="B28" s="152">
        <v>9.5844000000000005</v>
      </c>
      <c r="C28" s="152">
        <v>5.7733999999999996</v>
      </c>
      <c r="D28" s="152">
        <v>9.5844000000000005</v>
      </c>
      <c r="E28" s="152">
        <v>9.5842000000000009</v>
      </c>
      <c r="F28" s="152">
        <v>9.5844000000000005</v>
      </c>
      <c r="G28" s="153">
        <v>7.2301000000000002</v>
      </c>
    </row>
  </sheetData>
  <mergeCells count="1">
    <mergeCell ref="A4:D4"/>
  </mergeCells>
  <hyperlinks>
    <hyperlink ref="J2" location="Contents_Main!A1" display="Contents Tab" xr:uid="{F1A28866-8559-48C8-B2B4-EEA56C4896C9}"/>
  </hyperlinks>
  <pageMargins left="0.75" right="0.75" top="1" bottom="1" header="0" footer="0"/>
  <pageSetup paperSize="9"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839a4d1-a70f-4cc7-bff4-0372b0571c5b" xsi:nil="true"/>
    <lcf76f155ced4ddcb4097134ff3c332f xmlns="b40dfe61-dd64-461b-bdb4-545caf1c7b2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57B376BCF1EAA41B3D040C7AAC01A19" ma:contentTypeVersion="18" ma:contentTypeDescription="Create a new document." ma:contentTypeScope="" ma:versionID="b69a0ca0e1a46307df508ce59ab8a708">
  <xsd:schema xmlns:xsd="http://www.w3.org/2001/XMLSchema" xmlns:xs="http://www.w3.org/2001/XMLSchema" xmlns:p="http://schemas.microsoft.com/office/2006/metadata/properties" xmlns:ns2="b40dfe61-dd64-461b-bdb4-545caf1c7b2f" xmlns:ns3="b839a4d1-a70f-4cc7-bff4-0372b0571c5b" targetNamespace="http://schemas.microsoft.com/office/2006/metadata/properties" ma:root="true" ma:fieldsID="698905faa53b33bf0e8ecfc472377308" ns2:_="" ns3:_="">
    <xsd:import namespace="b40dfe61-dd64-461b-bdb4-545caf1c7b2f"/>
    <xsd:import namespace="b839a4d1-a70f-4cc7-bff4-0372b0571c5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0dfe61-dd64-461b-bdb4-545caf1c7b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fa927d4-3401-44fd-8e96-ff63e7bf77e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39a4d1-a70f-4cc7-bff4-0372b0571c5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9e59753-a0cd-459c-888d-1c8845b6886b}" ma:internalName="TaxCatchAll" ma:showField="CatchAllData" ma:web="b839a4d1-a70f-4cc7-bff4-0372b0571c5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82F217-7F9C-4031-A9EF-890DF9C0439C}">
  <ds:schemaRefs>
    <ds:schemaRef ds:uri="890bc2cf-56ff-40d5-90d1-225474267464"/>
    <ds:schemaRef ds:uri="http://schemas.microsoft.com/office/2006/documentManagement/types"/>
    <ds:schemaRef ds:uri="http://purl.org/dc/terms/"/>
    <ds:schemaRef ds:uri="http://schemas.microsoft.com/office/2006/metadata/properties"/>
    <ds:schemaRef ds:uri="http://www.w3.org/XML/1998/namespace"/>
    <ds:schemaRef ds:uri="http://purl.org/dc/elements/1.1/"/>
    <ds:schemaRef ds:uri="http://purl.org/dc/dcmitype/"/>
    <ds:schemaRef ds:uri="http://schemas.microsoft.com/office/infopath/2007/PartnerControls"/>
    <ds:schemaRef ds:uri="http://schemas.openxmlformats.org/package/2006/metadata/core-properties"/>
    <ds:schemaRef ds:uri="b839a4d1-a70f-4cc7-bff4-0372b0571c5b"/>
  </ds:schemaRefs>
</ds:datastoreItem>
</file>

<file path=customXml/itemProps2.xml><?xml version="1.0" encoding="utf-8"?>
<ds:datastoreItem xmlns:ds="http://schemas.openxmlformats.org/officeDocument/2006/customXml" ds:itemID="{FD5F5EE1-8275-45F6-81AF-7988F605DD57}"/>
</file>

<file path=customXml/itemProps3.xml><?xml version="1.0" encoding="utf-8"?>
<ds:datastoreItem xmlns:ds="http://schemas.openxmlformats.org/officeDocument/2006/customXml" ds:itemID="{E15D7C4C-A26F-46F3-9DE7-CB65234E092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74</vt:i4>
      </vt:variant>
    </vt:vector>
  </HeadingPairs>
  <TitlesOfParts>
    <vt:vector size="74" baseType="lpstr">
      <vt:lpstr>Cover_Main</vt:lpstr>
      <vt:lpstr>About_Main</vt:lpstr>
      <vt:lpstr>Contents_Main</vt:lpstr>
      <vt:lpstr>Chart 1</vt:lpstr>
      <vt:lpstr>Chart 2 and Table 1</vt:lpstr>
      <vt:lpstr>Chart 3 and Table 2</vt:lpstr>
      <vt:lpstr>Charts 4,5  Tables 3,4,</vt:lpstr>
      <vt:lpstr>Charts 6,7 Tables 5,6</vt:lpstr>
      <vt:lpstr>Charts 8,9  Tables 7,8</vt:lpstr>
      <vt:lpstr>Chart 10</vt:lpstr>
      <vt:lpstr>Chart 11</vt:lpstr>
      <vt:lpstr>Chart 12 and Table 9</vt:lpstr>
      <vt:lpstr>Chart 13 and Table 10</vt:lpstr>
      <vt:lpstr>Chart 14 and Table 11</vt:lpstr>
      <vt:lpstr>Chart 15 and Table 12</vt:lpstr>
      <vt:lpstr>Charts 16  </vt:lpstr>
      <vt:lpstr>Charts 17,18</vt:lpstr>
      <vt:lpstr>Chart 19</vt:lpstr>
      <vt:lpstr>Chart 20</vt:lpstr>
      <vt:lpstr>Charts 21, 22</vt:lpstr>
      <vt:lpstr>Table 13</vt:lpstr>
      <vt:lpstr>Tables 14, 15   </vt:lpstr>
      <vt:lpstr>Additional Tables--&gt;</vt:lpstr>
      <vt:lpstr>Table 1</vt:lpstr>
      <vt:lpstr>Table 2</vt:lpstr>
      <vt:lpstr>Table 3</vt:lpstr>
      <vt:lpstr>Table 4</vt:lpstr>
      <vt:lpstr>Charts 1,2,3 Tables 5,6,7</vt:lpstr>
      <vt:lpstr>Charts 4,5,6 Tables 8,9,10</vt:lpstr>
      <vt:lpstr>Charts 7,8,9 Tables 11,12,13</vt:lpstr>
      <vt:lpstr>Tables 14 and 15 </vt:lpstr>
      <vt:lpstr>Tables 16 and 17</vt:lpstr>
      <vt:lpstr>Tables 16 and 17 (2)</vt:lpstr>
      <vt:lpstr>Tables 18 and 19</vt:lpstr>
      <vt:lpstr>Tables 18 and 19 (2)</vt:lpstr>
      <vt:lpstr>Tables 18 and 19 (3)</vt:lpstr>
      <vt:lpstr>Tables 20 and 21</vt:lpstr>
      <vt:lpstr>Tables 20 and 21 (2)</vt:lpstr>
      <vt:lpstr>Tables 20 and 21 (3)</vt:lpstr>
      <vt:lpstr>Tables 22 and 23</vt:lpstr>
      <vt:lpstr>Tables 22 and 23 (2)</vt:lpstr>
      <vt:lpstr>Tables 22 and 23 (3)</vt:lpstr>
      <vt:lpstr>Tables 24 and 25</vt:lpstr>
      <vt:lpstr>Tables 24 and 25 (2)</vt:lpstr>
      <vt:lpstr>Tables 24 and 25 (3)</vt:lpstr>
      <vt:lpstr>Tables 26 and 27</vt:lpstr>
      <vt:lpstr>Tables 26 and 27 (2)</vt:lpstr>
      <vt:lpstr>Tables 26 and 27 (3)</vt:lpstr>
      <vt:lpstr>Tables 28 and 29</vt:lpstr>
      <vt:lpstr>Tables 28 and 29 (2)</vt:lpstr>
      <vt:lpstr>Tables 28 and 29 (3)</vt:lpstr>
      <vt:lpstr>Tables 30 and 31</vt:lpstr>
      <vt:lpstr>Tables 30 and 31 (2)</vt:lpstr>
      <vt:lpstr>Tables 30 and 31 (3)</vt:lpstr>
      <vt:lpstr>Tables 32 and 33</vt:lpstr>
      <vt:lpstr>Tables 32 and 33 (2)</vt:lpstr>
      <vt:lpstr>Tables 32 and 33 (3)</vt:lpstr>
      <vt:lpstr>Tables 34 and 35</vt:lpstr>
      <vt:lpstr>Tables 34 and 35 (2)</vt:lpstr>
      <vt:lpstr>Tables 34 and 35 (3)</vt:lpstr>
      <vt:lpstr>Tables 36 and 37</vt:lpstr>
      <vt:lpstr>Tables 36 and 37 (2)</vt:lpstr>
      <vt:lpstr>Tables 36 and 37 (3)</vt:lpstr>
      <vt:lpstr>Tables 38 and 39</vt:lpstr>
      <vt:lpstr>Tables 38 and 39 (2)</vt:lpstr>
      <vt:lpstr>Tables 38 and 39 (3)</vt:lpstr>
      <vt:lpstr>Tables 40 and 41</vt:lpstr>
      <vt:lpstr>Tables 40 and 41 (2)</vt:lpstr>
      <vt:lpstr>Tables 40 and 41 (3)</vt:lpstr>
      <vt:lpstr>Table A</vt:lpstr>
      <vt:lpstr>Table B</vt:lpstr>
      <vt:lpstr>Tables C,D,E</vt:lpstr>
      <vt:lpstr>Tables F,G,H</vt:lpstr>
      <vt:lpstr>Tables I,J,K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Adele Yan Lun</dc:creator>
  <cp:keywords/>
  <dc:description/>
  <cp:lastModifiedBy>Greg Whittaker</cp:lastModifiedBy>
  <cp:revision/>
  <dcterms:created xsi:type="dcterms:W3CDTF">2024-06-10T14:03:27Z</dcterms:created>
  <dcterms:modified xsi:type="dcterms:W3CDTF">2025-06-25T10:55:50Z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0x010100957B376BCF1EAA41B3D040C7AAC01A19</vt:lpwstr>
  </property>
</Properties>
</file>